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<sst xmlns="http://schemas.openxmlformats.org/spreadsheetml/2006/main" count="185">
  <si>
    <t>附件1：</t>
  </si>
  <si>
    <t>商水县2019年省（市）派第一书记项目明细表</t>
  </si>
  <si>
    <t>单位：万元</t>
  </si>
  <si>
    <t>序号</t>
  </si>
  <si>
    <t>项目名称</t>
  </si>
  <si>
    <t>项目内容</t>
  </si>
  <si>
    <t>补助标准</t>
  </si>
  <si>
    <t>建设地点</t>
  </si>
  <si>
    <t>投入资金规模</t>
  </si>
  <si>
    <t>责任
单位</t>
  </si>
  <si>
    <t>绩效目标</t>
  </si>
  <si>
    <t>惠及建档立卡贫困人口数量（人次）</t>
  </si>
  <si>
    <t>时间进度</t>
  </si>
  <si>
    <t>备注</t>
  </si>
  <si>
    <t>（建设任务）</t>
  </si>
  <si>
    <t>乡（镇）</t>
  </si>
  <si>
    <t>村</t>
  </si>
  <si>
    <t>合计</t>
  </si>
  <si>
    <t>中央资金</t>
  </si>
  <si>
    <t>省级资金</t>
  </si>
  <si>
    <t>市级资金</t>
  </si>
  <si>
    <t>县级资金</t>
  </si>
  <si>
    <t>完成招投标时间</t>
  </si>
  <si>
    <t>开工时间</t>
  </si>
  <si>
    <t>完工时间</t>
  </si>
  <si>
    <t>完成验收时间</t>
  </si>
  <si>
    <t>资金投入总计</t>
  </si>
  <si>
    <t>袁老乡贾寨村道路建设项目</t>
  </si>
  <si>
    <t>村内新修道路1080米，规格：宽2米，厚10厘米，12%灰土10厘米厚，砼强度为C25。</t>
  </si>
  <si>
    <t>袁老乡</t>
  </si>
  <si>
    <t>贾寨村</t>
  </si>
  <si>
    <t>袁老乡政府</t>
  </si>
  <si>
    <t>解决群众出行难问题，改善群众生产生活条件，提高群众满意度，惠及农户1919人。</t>
  </si>
  <si>
    <t>306</t>
  </si>
  <si>
    <t>2019年5月10日</t>
  </si>
  <si>
    <t>2019年5月20日</t>
  </si>
  <si>
    <t>2019年7月20日</t>
  </si>
  <si>
    <t>2019年8月15日</t>
  </si>
  <si>
    <t>张庄乡大郭庄村道路建设项目</t>
  </si>
  <si>
    <t>在大郭庄村内新修道路长1100米，规格：宽2米、厚10厘米混凝土，砼强度C30，12%基灰15公分厚。</t>
  </si>
  <si>
    <t>张庄乡</t>
  </si>
  <si>
    <t>大郭庄</t>
  </si>
  <si>
    <t>张庄乡政府</t>
  </si>
  <si>
    <t>解决群众出行问题，改善群众生产生活条件，提高群众满意度，惠及农户2155人。</t>
  </si>
  <si>
    <t>295</t>
  </si>
  <si>
    <t>2019年4月30日</t>
  </si>
  <si>
    <t>219年6月20日</t>
  </si>
  <si>
    <t>2019年6月30日</t>
  </si>
  <si>
    <t>张庄乡杨庄村村内道路建设项目</t>
  </si>
  <si>
    <t>在杨庄村内新修道路长1400米，规格：宽1.5米，厚10cm混凝土,砼强度C30，12%基灰15厘米厚。</t>
  </si>
  <si>
    <t>杨庄村</t>
  </si>
  <si>
    <t>解决群众出行问题，改善群众生产生活条件，提高群众满意度，惠及农户2460人。</t>
  </si>
  <si>
    <t>329</t>
  </si>
  <si>
    <t>2019年5月31日</t>
  </si>
  <si>
    <t>2019年6月15日</t>
  </si>
  <si>
    <t>2019年9月10日</t>
  </si>
  <si>
    <t>汤庄乡付楼村道路建设项目</t>
  </si>
  <si>
    <t>付楼村村室西道路建设，新修路段长1047米，宽2米，厚18厘米，砼强度为C30，基层为20厘米12%石灰稳定土。</t>
  </si>
  <si>
    <t>汤庄乡</t>
  </si>
  <si>
    <t>付楼村</t>
  </si>
  <si>
    <t>汤庄乡政府</t>
  </si>
  <si>
    <t>完善村内基础设施建设，解决农户出行问题，惠及农户1681人。</t>
  </si>
  <si>
    <t>683</t>
  </si>
  <si>
    <t>2019年8月10日</t>
  </si>
  <si>
    <t>汤庄乡西赵桥村道路建设项目</t>
  </si>
  <si>
    <t>①在西赵桥村一组新建道路长度360米，宽1.7米，厚18公分，砼强度为C30，基层为20厘米12%石灰稳定土。②在一组新修道路480米，宽度3.4米，厚度18公分，砼强度为C30，基层为20厘米12%石灰稳定土。</t>
  </si>
  <si>
    <t>西赵桥村</t>
  </si>
  <si>
    <t>完善村内基础设施建设，解决农户出行问题，惠及农户1359人。</t>
  </si>
  <si>
    <t>8</t>
  </si>
  <si>
    <t>2019年6月1日</t>
  </si>
  <si>
    <t>2019年8月1日</t>
  </si>
  <si>
    <t>2019年9月1日</t>
  </si>
  <si>
    <t>汤庄乡西赵桥村道路改建及新打机井项目</t>
  </si>
  <si>
    <t>①在西赵桥村西3、4组新建道路一段，长度459米，宽4米，厚18厘米，砼强度为C30，基层为20厘米12%石灰稳定土；②新建宽2.5米路长236米，厚18厘米，砼强度为C30，基层为20厘米12%石灰稳定土。③新打深35米、内径50厘米的机井5眼。</t>
  </si>
  <si>
    <t>①完善村内基础设施建设，改善农户生产生活条件，解决农户出行问题；②改善本村260亩农田灌溉条件，做到旱能浇，提高抵御风险的能力，做到农业增产、农户增收，惠及农户1359人。</t>
  </si>
  <si>
    <t>2019年4月20日</t>
  </si>
  <si>
    <t>2019年5月1日</t>
  </si>
  <si>
    <t>2019年6月20日</t>
  </si>
  <si>
    <t>黄寨镇草楼村道路建设项目</t>
  </si>
  <si>
    <t>在草楼行政村新修道路1100米，规格：宽2米，10厘米厚水泥混凝土面层，12%灰土15厘米垫层，砼强度为C25。里。</t>
  </si>
  <si>
    <t>黄寨镇</t>
  </si>
  <si>
    <t>草楼村</t>
  </si>
  <si>
    <t>解决群众出行问题，改善群众生产生活条件，提高群众满意度，惠及农户5733人。</t>
  </si>
  <si>
    <t>737</t>
  </si>
  <si>
    <t>2019年7月10日</t>
  </si>
  <si>
    <t>邓城镇许村道路建设项目</t>
  </si>
  <si>
    <t>在许村新建道路500米，规格：宽3米，15厘米厚，12%灰土10厘米厚，砼强度为C25。</t>
  </si>
  <si>
    <t>邓城镇</t>
  </si>
  <si>
    <t>许村</t>
  </si>
  <si>
    <t>解决村民交通出行问题，增加群集体经济收入，切实改善群众生活条件、惠及农户3123人。</t>
  </si>
  <si>
    <t>304</t>
  </si>
  <si>
    <t>固墙镇翟楼村道路修建项目</t>
  </si>
  <si>
    <t>在翟楼村新修道路575米，规格：宽3.5米，厚度18厘米，砼强度为C25,12%灰土厚15厘米。</t>
  </si>
  <si>
    <t>固墙镇</t>
  </si>
  <si>
    <t>翟楼村</t>
  </si>
  <si>
    <t>解决村民交通出行问题，切实改善群众生产生活条件，惠及农户1526人。</t>
  </si>
  <si>
    <t>226</t>
  </si>
  <si>
    <t>2019年6月25日</t>
  </si>
  <si>
    <t>固墙镇黄台村道路修建项目</t>
  </si>
  <si>
    <t>在黄台村新修道路293米，规格：宽3.5米，厚度18厘米，砼强度为C25,12%的灰土15厘米。</t>
  </si>
  <si>
    <t>黄台村</t>
  </si>
  <si>
    <t>解决村民交通出行问题，切实改善群众生产生活条件，惠及农户4368人。</t>
  </si>
  <si>
    <t>515</t>
  </si>
  <si>
    <t>舒庄乡小朱庄道路项目</t>
  </si>
  <si>
    <t>在小朱庄村新修道路：①道路150米，规格：宽4米，厚15厘米，12%灰土15厘米厚，砼强度为C25；②道路210米，宽3米,厚15厘米，12%灰土15厘米厚，砼强度为C25。</t>
  </si>
  <si>
    <t>舒庄乡</t>
  </si>
  <si>
    <t>小朱庄</t>
  </si>
  <si>
    <t>解决村民交通出行问题，切实改善群众生产生活条件，惠及农户1415人。</t>
  </si>
  <si>
    <t>272</t>
  </si>
  <si>
    <t>姚集镇朱庄村生产桥建设项目</t>
  </si>
  <si>
    <t>新建生产桥4座，桥面宽5米，长3米。</t>
  </si>
  <si>
    <t>姚集镇</t>
  </si>
  <si>
    <t>朱庄村</t>
  </si>
  <si>
    <t>姚集镇政府</t>
  </si>
  <si>
    <t>完善村民的农业生产基础设施，改善农户生产条件，提高抵御风险的能力，促使农农户增产、增收，惠及农户2757人。</t>
  </si>
  <si>
    <t>258</t>
  </si>
  <si>
    <t>2019年7月30日</t>
  </si>
  <si>
    <t>巴村镇安庄、董村新打机井项目</t>
  </si>
  <si>
    <t>在巴村镇的安庄、董庄两个行政村农田内各新打机井21眼,规格：深30米，内径50厘米。</t>
  </si>
  <si>
    <t>巴村镇</t>
  </si>
  <si>
    <t>安庄村、董村</t>
  </si>
  <si>
    <t>巴村镇政府</t>
  </si>
  <si>
    <t>改善这两个贫困村2200亩农田灌溉能力，做到旱能浇，提高抵御不良天气的能力，确保农作物增产、农户增收。惠及农群众4472人，其中贫困人口712人。</t>
  </si>
  <si>
    <t>712</t>
  </si>
  <si>
    <t>城关乡瓦房庄新打机井项目</t>
  </si>
  <si>
    <t>新打机井10眼。规格：深40米，内径50厘米沙管及配套设施。</t>
  </si>
  <si>
    <t>城关乡</t>
  </si>
  <si>
    <t>瓦房庄</t>
  </si>
  <si>
    <t>城关乡政府</t>
  </si>
  <si>
    <t>改善群众农业生产基础设施，提升抗御自然灾害的能力，改善720亩农田灌溉条件，促使农业增产、农户增收，提高群众满意度,惠及农户1700人，其中贫困人口159人。</t>
  </si>
  <si>
    <t>159</t>
  </si>
  <si>
    <t>城关乡瓦房庄香菇种植基地建设项目</t>
  </si>
  <si>
    <t>①新建冷库一座，容积297立方米；②新建香菇生产棚12个，每个大棚的面积205平方米，总面积2460平方米。</t>
  </si>
  <si>
    <t>城关乡人民政府</t>
  </si>
  <si>
    <t>通过项目的实施，①预计能带动20户80名农民就业，人均年收入万元，惠及贫困人口30人，带动贫困户脱贫致富；②大棚的所有权属集体，每年向村集体上缴租金30000元，可壮大集体经济。</t>
  </si>
  <si>
    <t>2019年6月12日</t>
  </si>
  <si>
    <t>2019年8月2日</t>
  </si>
  <si>
    <t>2019年8月12日</t>
  </si>
  <si>
    <t>练集镇中杨庄香菇种植大棚建设项目</t>
  </si>
  <si>
    <t>1、储备房一座，规格：长6米、宽3米。2、大棚16座,规格：长30米、宽4米。3、菌棒料棚4个，规格：长20米、宽9米。4、其它配套设施。</t>
  </si>
  <si>
    <t>练集镇</t>
  </si>
  <si>
    <t>中杨庄</t>
  </si>
  <si>
    <t>通过项目实施，①可安排建档立卡贫困人口25人就业，每人年收入12000元左右。②大棚产权归中杨庄村集体所有，每个大棚每年向村集体缴纳租金1500-2500元，可壮大村级集体经济，经济效益和社会效益可观。惠及贫困人口25人。</t>
  </si>
  <si>
    <t>25</t>
  </si>
  <si>
    <t>2019年10月1日</t>
  </si>
  <si>
    <t>2019年11月15日</t>
  </si>
  <si>
    <t>2019年11月31日</t>
  </si>
  <si>
    <t>练集镇马庄村大棚建设项目</t>
  </si>
  <si>
    <t>1、储备房一座，规格长6米、宽3米。2、大棚4座,规格：长30米、宽4米。3、其它配套设施。</t>
  </si>
  <si>
    <t>马庄村</t>
  </si>
  <si>
    <t>通过项目实施，①可安排建档立卡贫困人口10人就业，每人年收入12000元左右。②大棚产权归马庄村集体所有，每个大棚每年向村集体缴纳租金1500-2500元，可壮大村级集体经济，经济效益和社会效益可观。惠及贫困人口10人。</t>
  </si>
  <si>
    <t>10</t>
  </si>
  <si>
    <t>练集镇村李村大棚建设项目</t>
  </si>
  <si>
    <t>村李村</t>
  </si>
  <si>
    <t>通过项目实施，①可安排建档立卡贫困人口10人就业，每人年收入12000元左右。②大棚产权归村李村集体所有，每个大棚每年向村集体缴纳租金1500-2500元，可壮大村级集体经济，经济效益和社会效益可观。惠及贫困人口10人。</t>
  </si>
  <si>
    <t>郝岗镇东洄村下水道建设项目</t>
  </si>
  <si>
    <t>在东洄行政村修建宽0.5米下水道1200米。</t>
  </si>
  <si>
    <t>郝岗镇</t>
  </si>
  <si>
    <t>东洄村</t>
  </si>
  <si>
    <t>郝岗镇政府</t>
  </si>
  <si>
    <t>解决东洄行政村雨水、生活污水排水问题，改善群众基本生活条件，提高群众满意度,惠及群众3339人。</t>
  </si>
  <si>
    <t>456</t>
  </si>
  <si>
    <t>2019年8月31日</t>
  </si>
  <si>
    <t>2019年10月20日</t>
  </si>
  <si>
    <t>2019年10月31日</t>
  </si>
  <si>
    <t>白寺镇天坡村下水道建设项目</t>
  </si>
  <si>
    <t>在天坡行政村内修建宽0.5米的下水道1200米。</t>
  </si>
  <si>
    <t>白寺镇</t>
  </si>
  <si>
    <t>天坡村</t>
  </si>
  <si>
    <t>白寺镇政府</t>
  </si>
  <si>
    <t>解决天坡行政村雨水、污水排泄问题，改善群众生活条件，提高群众满意度,惠及农户2234人</t>
  </si>
  <si>
    <t>421</t>
  </si>
  <si>
    <t>谭庄镇焦城村下水道建设项目</t>
  </si>
  <si>
    <t>在焦城行政村内修建宽0.5米的下水道1200米。</t>
  </si>
  <si>
    <t>谭庄镇</t>
  </si>
  <si>
    <t>焦城村</t>
  </si>
  <si>
    <t>谭庄镇政府</t>
  </si>
  <si>
    <t>解决焦城行政村雨水、污水排泄功能、改善群众生活条件，惠及农户2823人。</t>
  </si>
  <si>
    <t>347</t>
  </si>
  <si>
    <t>魏集镇张庄村下水道建设项目</t>
  </si>
  <si>
    <t>在张庄行政村修建宽0.5米的下水道1330米。</t>
  </si>
  <si>
    <t>魏集镇</t>
  </si>
  <si>
    <t>张庄行政村</t>
  </si>
  <si>
    <t>解决张庄行政村雨水、污水排泄问题，改善农户生活条件，提高农民群众幸福感和满意度,惠及群众1794人。</t>
  </si>
  <si>
    <t>233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</si>
</sst>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1">
    <font>
      <sz val="11"/>
      <color indexed="8"/>
      <name val="宋体"/>
      <charset val="134"/>
    </font>
    <font>
      <b/>
      <sz val="11"/>
      <color indexed="8"/>
      <name val="宋体"/>
      <charset val="0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sz val="12"/>
      <name val="宋体"/>
      <charset val="134"/>
    </font>
    <font>
      <sz val="12"/>
      <name val="仿宋_GB2312"/>
      <charset val="134"/>
    </font>
    <font>
      <sz val="10"/>
      <name val="仿宋"/>
      <family val="3"/>
      <charset val="134"/>
    </font>
    <font>
      <sz val="10"/>
      <name val="仿宋_GB2312"/>
      <charset val="134"/>
    </font>
    <font>
      <sz val="12"/>
      <name val="仿宋"/>
      <family val="3"/>
      <charset val="134"/>
    </font>
    <font>
      <b/>
      <sz val="10"/>
      <name val="仿宋_GB2312"/>
      <charset val="134"/>
    </font>
    <font>
      <sz val="13"/>
      <name val="仿宋_GB2312"/>
      <charset val="134"/>
    </font>
    <font>
      <sz val="22"/>
      <name val="方正小标宋简体"/>
      <charset val="134"/>
    </font>
    <font>
      <b/>
      <sz val="10"/>
      <name val="方正小标宋简体"/>
      <charset val="134"/>
    </font>
    <font>
      <sz val="10"/>
      <name val="方正小标宋简体"/>
      <charset val="134"/>
    </font>
    <font>
      <sz val="10"/>
      <color indexed="8"/>
      <name val="仿宋_GB2312"/>
      <charset val="134"/>
    </font>
    <font>
      <b/>
      <sz val="10"/>
      <color indexed="8"/>
      <name val="仿宋_GB2312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5" borderId="10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14" fillId="10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</cellStyleXfs>
  <cellXfs count="54">
    <xf numFmtId="0" fontId="0" fillId="0" borderId="0" xfId="0">
      <alignment vertical="center"/>
    </xf>
    <xf numFmtId="0" fontId="20" fillId="0" borderId="0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176" fontId="24" fillId="0" borderId="0" xfId="0" applyNumberFormat="1" applyFont="1" applyFill="1" applyBorder="1" applyAlignment="1">
      <alignment horizontal="center" vertical="center" wrapText="1"/>
    </xf>
    <xf numFmtId="176" fontId="22" fillId="0" borderId="0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left" vertical="center" wrapText="1"/>
    </xf>
    <xf numFmtId="176" fontId="24" fillId="0" borderId="0" xfId="0" applyNumberFormat="1" applyFont="1" applyFill="1" applyBorder="1" applyAlignment="1" applyProtection="1">
      <alignment horizontal="center" vertical="center" wrapText="1"/>
    </xf>
    <xf numFmtId="176" fontId="22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left" vertical="center" wrapText="1"/>
    </xf>
    <xf numFmtId="176" fontId="27" fillId="0" borderId="0" xfId="0" applyNumberFormat="1" applyFont="1" applyFill="1" applyBorder="1" applyAlignment="1" applyProtection="1">
      <alignment horizontal="center" vertical="center" wrapText="1"/>
    </xf>
    <xf numFmtId="176" fontId="28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left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176" fontId="24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left" vertical="center" wrapText="1"/>
    </xf>
    <xf numFmtId="0" fontId="22" fillId="0" borderId="1" xfId="5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justify" vertical="center"/>
    </xf>
    <xf numFmtId="0" fontId="22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justify" vertical="center"/>
    </xf>
    <xf numFmtId="0" fontId="22" fillId="0" borderId="0" xfId="0" applyFont="1" applyFill="1" applyBorder="1" applyAlignment="1">
      <alignment horizontal="justify" vertical="center"/>
    </xf>
    <xf numFmtId="0" fontId="29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horizontal="justify" vertical="center"/>
    </xf>
    <xf numFmtId="0" fontId="24" fillId="0" borderId="1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4" xfId="0" applyFont="1" applyFill="1" applyBorder="1" applyAlignment="1">
      <alignment horizontal="center" vertical="center" wrapText="1"/>
    </xf>
    <xf numFmtId="176" fontId="24" fillId="0" borderId="4" xfId="0" applyNumberFormat="1" applyFont="1" applyFill="1" applyBorder="1" applyAlignment="1">
      <alignment horizontal="center" vertical="center" wrapText="1"/>
    </xf>
    <xf numFmtId="176" fontId="22" fillId="0" borderId="4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 applyProtection="1">
      <alignment horizontal="center" vertical="center" wrapText="1"/>
    </xf>
    <xf numFmtId="49" fontId="26" fillId="0" borderId="0" xfId="0" applyNumberFormat="1" applyFont="1" applyFill="1" applyBorder="1" applyAlignment="1" applyProtection="1">
      <alignment horizontal="center" vertical="center" wrapText="1"/>
    </xf>
    <xf numFmtId="49" fontId="24" fillId="0" borderId="0" xfId="0" applyNumberFormat="1" applyFont="1" applyFill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center" vertical="center" wrapText="1"/>
    </xf>
    <xf numFmtId="176" fontId="24" fillId="0" borderId="1" xfId="0" applyNumberFormat="1" applyFont="1" applyFill="1" applyBorder="1" applyAlignment="1" applyProtection="1">
      <alignment horizontal="left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31" fontId="22" fillId="0" borderId="1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49" fontId="22" fillId="0" borderId="4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justify" vertical="center"/>
    </xf>
    <xf numFmtId="49" fontId="24" fillId="0" borderId="6" xfId="0" applyNumberFormat="1" applyFont="1" applyFill="1" applyBorder="1" applyAlignment="1" applyProtection="1">
      <alignment horizontal="center" vertical="center" wrapText="1"/>
    </xf>
    <xf numFmtId="0" fontId="24" fillId="0" borderId="6" xfId="0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3" xfId="49"/>
    <cellStyle name="常规_Sheet1" xfId="50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28"/>
  <sheetViews>
    <sheetView tabSelected="1" workbookViewId="0">
      <selection activeCell="O7" sqref="O7"/>
    </sheetView>
  </sheetViews>
  <sheetFormatPr defaultColWidth="9" defaultRowHeight="14.25"/>
  <cols>
    <col min="1" max="1" width="3.375" style="5" customWidth="1"/>
    <col min="2" max="2" width="11.4666666666667" style="5" customWidth="1"/>
    <col min="3" max="3" width="30.75" style="6" customWidth="1"/>
    <col min="4" max="4" width="7.5" style="5" customWidth="1"/>
    <col min="5" max="5" width="10.5916666666667" style="5" customWidth="1"/>
    <col min="6" max="6" width="13.525" style="5" customWidth="1"/>
    <col min="7" max="7" width="10.4583333333333" style="7" customWidth="1"/>
    <col min="8" max="8" width="10" style="8" customWidth="1"/>
    <col min="9" max="9" width="9.75" style="8" customWidth="1"/>
    <col min="10" max="10" width="8.36666666666667" style="8" customWidth="1"/>
    <col min="11" max="11" width="9.375" style="8" customWidth="1"/>
    <col min="12" max="12" width="7.625" style="5" customWidth="1"/>
    <col min="13" max="13" width="20.4416666666667" style="6" customWidth="1"/>
    <col min="14" max="14" width="8.375" style="9" customWidth="1"/>
    <col min="15" max="15" width="12.4916666666667" style="9" customWidth="1"/>
    <col min="16" max="18" width="9.625" style="9" customWidth="1"/>
    <col min="19" max="19" width="2.75" style="5" customWidth="1"/>
    <col min="20" max="16384" width="9" style="5"/>
  </cols>
  <sheetData>
    <row r="1" s="1" customFormat="1" ht="15" spans="1:18">
      <c r="A1" s="10" t="s">
        <v>0</v>
      </c>
      <c r="B1" s="10"/>
      <c r="C1" s="11"/>
      <c r="G1" s="12"/>
      <c r="H1" s="13"/>
      <c r="I1" s="13"/>
      <c r="J1" s="13"/>
      <c r="K1" s="13"/>
      <c r="M1" s="11"/>
      <c r="N1" s="42"/>
      <c r="O1" s="42"/>
      <c r="P1" s="42"/>
      <c r="Q1" s="42"/>
      <c r="R1" s="42"/>
    </row>
    <row r="2" s="1" customFormat="1" ht="27" spans="1:19">
      <c r="A2" s="14" t="s">
        <v>1</v>
      </c>
      <c r="B2" s="14"/>
      <c r="C2" s="15"/>
      <c r="D2" s="14"/>
      <c r="E2" s="14"/>
      <c r="F2" s="14"/>
      <c r="G2" s="16"/>
      <c r="H2" s="17"/>
      <c r="I2" s="17"/>
      <c r="J2" s="17"/>
      <c r="K2" s="17"/>
      <c r="L2" s="14"/>
      <c r="M2" s="15"/>
      <c r="N2" s="43"/>
      <c r="O2" s="43"/>
      <c r="P2" s="43"/>
      <c r="Q2" s="43"/>
      <c r="R2" s="43"/>
      <c r="S2" s="14"/>
    </row>
    <row r="3" s="1" customFormat="1" spans="1:19">
      <c r="A3" s="18"/>
      <c r="B3" s="18"/>
      <c r="C3" s="19"/>
      <c r="D3" s="18"/>
      <c r="E3" s="18"/>
      <c r="F3" s="18"/>
      <c r="G3" s="12"/>
      <c r="H3" s="12"/>
      <c r="I3" s="12"/>
      <c r="J3" s="12"/>
      <c r="K3" s="12"/>
      <c r="L3" s="18"/>
      <c r="M3" s="19"/>
      <c r="N3" s="44"/>
      <c r="O3" s="44"/>
      <c r="P3" s="44"/>
      <c r="Q3" s="44"/>
      <c r="R3" s="52" t="s">
        <v>2</v>
      </c>
      <c r="S3" s="53"/>
    </row>
    <row r="4" s="1" customFormat="1" ht="30" customHeight="1" spans="1:19">
      <c r="A4" s="20" t="s">
        <v>3</v>
      </c>
      <c r="B4" s="20" t="s">
        <v>4</v>
      </c>
      <c r="C4" s="20" t="s">
        <v>5</v>
      </c>
      <c r="D4" s="20" t="s">
        <v>6</v>
      </c>
      <c r="E4" s="20" t="s">
        <v>7</v>
      </c>
      <c r="F4" s="20"/>
      <c r="G4" s="21" t="s">
        <v>8</v>
      </c>
      <c r="H4" s="21"/>
      <c r="I4" s="21"/>
      <c r="J4" s="21"/>
      <c r="K4" s="21"/>
      <c r="L4" s="20" t="s">
        <v>9</v>
      </c>
      <c r="M4" s="20" t="s">
        <v>10</v>
      </c>
      <c r="N4" s="45" t="s">
        <v>11</v>
      </c>
      <c r="O4" s="45" t="s">
        <v>12</v>
      </c>
      <c r="P4" s="45"/>
      <c r="Q4" s="45"/>
      <c r="R4" s="45"/>
      <c r="S4" s="20" t="s">
        <v>13</v>
      </c>
    </row>
    <row r="5" s="1" customFormat="1" ht="35" customHeight="1" spans="1:19">
      <c r="A5" s="20"/>
      <c r="B5" s="20"/>
      <c r="C5" s="20" t="s">
        <v>14</v>
      </c>
      <c r="D5" s="20"/>
      <c r="E5" s="20" t="s">
        <v>15</v>
      </c>
      <c r="F5" s="20" t="s">
        <v>16</v>
      </c>
      <c r="G5" s="21" t="s">
        <v>17</v>
      </c>
      <c r="H5" s="21" t="s">
        <v>18</v>
      </c>
      <c r="I5" s="21" t="s">
        <v>19</v>
      </c>
      <c r="J5" s="21" t="s">
        <v>20</v>
      </c>
      <c r="K5" s="21" t="s">
        <v>21</v>
      </c>
      <c r="L5" s="20"/>
      <c r="M5" s="20"/>
      <c r="N5" s="45"/>
      <c r="O5" s="45" t="s">
        <v>22</v>
      </c>
      <c r="P5" s="45" t="s">
        <v>23</v>
      </c>
      <c r="Q5" s="45" t="s">
        <v>24</v>
      </c>
      <c r="R5" s="45" t="s">
        <v>25</v>
      </c>
      <c r="S5" s="20"/>
    </row>
    <row r="6" s="1" customFormat="1" ht="27" customHeight="1" spans="1:19">
      <c r="A6" s="20" t="s">
        <v>26</v>
      </c>
      <c r="B6" s="20"/>
      <c r="C6" s="22"/>
      <c r="D6" s="20"/>
      <c r="E6" s="20"/>
      <c r="F6" s="20"/>
      <c r="G6" s="21">
        <f t="shared" ref="G6:K6" si="0">SUM(G7:G28)</f>
        <v>656.17</v>
      </c>
      <c r="H6" s="21">
        <f>SUM(H7:H28)</f>
        <v>0</v>
      </c>
      <c r="I6" s="21">
        <f>SUM(I7:I28)</f>
        <v>227.27</v>
      </c>
      <c r="J6" s="21">
        <f>SUM(J7:J28)</f>
        <v>428.9</v>
      </c>
      <c r="K6" s="21">
        <f>SUM(K7:K28)</f>
        <v>0</v>
      </c>
      <c r="L6" s="21"/>
      <c r="M6" s="46"/>
      <c r="N6" s="45"/>
      <c r="O6" s="45"/>
      <c r="P6" s="45"/>
      <c r="Q6" s="45"/>
      <c r="R6" s="45"/>
      <c r="S6" s="20"/>
    </row>
    <row r="7" s="2" customFormat="1" ht="63" customHeight="1" spans="1:21">
      <c r="A7" s="23">
        <v>7</v>
      </c>
      <c r="B7" s="24" t="s">
        <v>27</v>
      </c>
      <c r="C7" s="25" t="s">
        <v>28</v>
      </c>
      <c r="D7" s="26"/>
      <c r="E7" s="27" t="s">
        <v>29</v>
      </c>
      <c r="F7" s="27" t="s">
        <v>30</v>
      </c>
      <c r="G7" s="28">
        <f t="shared" ref="G7:G14" si="1">SUM(H7:K7)</f>
        <v>20</v>
      </c>
      <c r="H7" s="29"/>
      <c r="I7" s="41"/>
      <c r="J7" s="29">
        <v>20</v>
      </c>
      <c r="K7" s="29"/>
      <c r="L7" s="26" t="s">
        <v>31</v>
      </c>
      <c r="M7" s="26" t="s">
        <v>32</v>
      </c>
      <c r="N7" s="47" t="s">
        <v>33</v>
      </c>
      <c r="O7" s="47" t="s">
        <v>34</v>
      </c>
      <c r="P7" s="47" t="s">
        <v>35</v>
      </c>
      <c r="Q7" s="47" t="s">
        <v>36</v>
      </c>
      <c r="R7" s="47" t="s">
        <v>37</v>
      </c>
      <c r="S7" s="47"/>
      <c r="U7" s="3"/>
    </row>
    <row r="8" s="2" customFormat="1" ht="63" customHeight="1" spans="1:21">
      <c r="A8" s="26">
        <v>8</v>
      </c>
      <c r="B8" s="24" t="s">
        <v>38</v>
      </c>
      <c r="C8" s="30" t="s">
        <v>39</v>
      </c>
      <c r="D8" s="26"/>
      <c r="E8" s="27" t="s">
        <v>40</v>
      </c>
      <c r="F8" s="27" t="s">
        <v>41</v>
      </c>
      <c r="G8" s="28">
        <f>SUM(H8:K8)</f>
        <v>20</v>
      </c>
      <c r="H8" s="29"/>
      <c r="I8" s="41"/>
      <c r="J8" s="29">
        <v>20</v>
      </c>
      <c r="K8" s="29"/>
      <c r="L8" s="26" t="s">
        <v>42</v>
      </c>
      <c r="M8" s="26" t="s">
        <v>43</v>
      </c>
      <c r="N8" s="47" t="s">
        <v>44</v>
      </c>
      <c r="O8" s="47" t="s">
        <v>45</v>
      </c>
      <c r="P8" s="47" t="s">
        <v>34</v>
      </c>
      <c r="Q8" s="47" t="s">
        <v>46</v>
      </c>
      <c r="R8" s="47" t="s">
        <v>47</v>
      </c>
      <c r="S8" s="47"/>
      <c r="U8" s="3"/>
    </row>
    <row r="9" s="2" customFormat="1" ht="58" customHeight="1" spans="1:21">
      <c r="A9" s="26">
        <v>9</v>
      </c>
      <c r="B9" s="24" t="s">
        <v>48</v>
      </c>
      <c r="C9" s="31" t="s">
        <v>49</v>
      </c>
      <c r="D9" s="26"/>
      <c r="E9" s="27" t="s">
        <v>40</v>
      </c>
      <c r="F9" s="27" t="s">
        <v>50</v>
      </c>
      <c r="G9" s="28">
        <f>SUM(H9:K9)</f>
        <v>20</v>
      </c>
      <c r="H9" s="29"/>
      <c r="I9" s="41"/>
      <c r="J9" s="29">
        <v>20</v>
      </c>
      <c r="K9" s="29"/>
      <c r="L9" s="26" t="s">
        <v>42</v>
      </c>
      <c r="M9" s="26" t="s">
        <v>51</v>
      </c>
      <c r="N9" s="47" t="s">
        <v>52</v>
      </c>
      <c r="O9" s="47" t="s">
        <v>53</v>
      </c>
      <c r="P9" s="47" t="s">
        <v>54</v>
      </c>
      <c r="Q9" s="47" t="s">
        <v>37</v>
      </c>
      <c r="R9" s="47" t="s">
        <v>55</v>
      </c>
      <c r="S9" s="47"/>
      <c r="U9" s="3"/>
    </row>
    <row r="10" s="2" customFormat="1" ht="64" customHeight="1" spans="1:21">
      <c r="A10" s="23">
        <v>10</v>
      </c>
      <c r="B10" s="26" t="s">
        <v>56</v>
      </c>
      <c r="C10" s="32" t="s">
        <v>57</v>
      </c>
      <c r="D10" s="26"/>
      <c r="E10" s="27" t="s">
        <v>58</v>
      </c>
      <c r="F10" s="27" t="s">
        <v>59</v>
      </c>
      <c r="G10" s="28">
        <f>SUM(H10:K10)</f>
        <v>55.9</v>
      </c>
      <c r="H10" s="29"/>
      <c r="I10" s="41"/>
      <c r="J10" s="29">
        <v>55.9</v>
      </c>
      <c r="K10" s="29"/>
      <c r="L10" s="26" t="s">
        <v>60</v>
      </c>
      <c r="M10" s="26" t="s">
        <v>61</v>
      </c>
      <c r="N10" s="47" t="s">
        <v>62</v>
      </c>
      <c r="O10" s="47" t="s">
        <v>34</v>
      </c>
      <c r="P10" s="47" t="s">
        <v>35</v>
      </c>
      <c r="Q10" s="47" t="s">
        <v>36</v>
      </c>
      <c r="R10" s="47" t="s">
        <v>63</v>
      </c>
      <c r="S10" s="47"/>
      <c r="U10" s="3"/>
    </row>
    <row r="11" s="2" customFormat="1" ht="89" customHeight="1" spans="1:21">
      <c r="A11" s="26">
        <v>11</v>
      </c>
      <c r="B11" s="30" t="s">
        <v>64</v>
      </c>
      <c r="C11" s="32" t="s">
        <v>65</v>
      </c>
      <c r="D11" s="26"/>
      <c r="E11" s="27" t="s">
        <v>58</v>
      </c>
      <c r="F11" s="27" t="s">
        <v>66</v>
      </c>
      <c r="G11" s="28">
        <f>SUM(H11:K11)</f>
        <v>50</v>
      </c>
      <c r="H11" s="29"/>
      <c r="I11" s="41">
        <v>50</v>
      </c>
      <c r="J11" s="29"/>
      <c r="K11" s="29"/>
      <c r="L11" s="26" t="s">
        <v>60</v>
      </c>
      <c r="M11" s="26" t="s">
        <v>67</v>
      </c>
      <c r="N11" s="47" t="s">
        <v>68</v>
      </c>
      <c r="O11" s="47" t="s">
        <v>35</v>
      </c>
      <c r="P11" s="47" t="s">
        <v>69</v>
      </c>
      <c r="Q11" s="47" t="s">
        <v>70</v>
      </c>
      <c r="R11" s="47" t="s">
        <v>71</v>
      </c>
      <c r="S11" s="47"/>
      <c r="U11" s="3"/>
    </row>
    <row r="12" s="2" customFormat="1" ht="126" customHeight="1" spans="1:21">
      <c r="A12" s="26">
        <v>12</v>
      </c>
      <c r="B12" s="24" t="s">
        <v>72</v>
      </c>
      <c r="C12" s="32" t="s">
        <v>73</v>
      </c>
      <c r="D12" s="26"/>
      <c r="E12" s="27" t="s">
        <v>58</v>
      </c>
      <c r="F12" s="27" t="s">
        <v>66</v>
      </c>
      <c r="G12" s="28">
        <f>SUM(H12:K12)</f>
        <v>77.27</v>
      </c>
      <c r="H12" s="29"/>
      <c r="I12" s="41">
        <v>77.27</v>
      </c>
      <c r="J12" s="29"/>
      <c r="K12" s="29"/>
      <c r="L12" s="26" t="s">
        <v>60</v>
      </c>
      <c r="M12" s="31" t="s">
        <v>74</v>
      </c>
      <c r="N12" s="47" t="s">
        <v>68</v>
      </c>
      <c r="O12" s="47" t="s">
        <v>75</v>
      </c>
      <c r="P12" s="47" t="s">
        <v>76</v>
      </c>
      <c r="Q12" s="47" t="s">
        <v>77</v>
      </c>
      <c r="R12" s="47" t="s">
        <v>47</v>
      </c>
      <c r="S12" s="47"/>
      <c r="U12" s="3"/>
    </row>
    <row r="13" s="2" customFormat="1" ht="36" spans="1:21">
      <c r="A13" s="23">
        <v>13</v>
      </c>
      <c r="B13" s="24" t="s">
        <v>78</v>
      </c>
      <c r="C13" s="33" t="s">
        <v>79</v>
      </c>
      <c r="D13" s="26"/>
      <c r="E13" s="27" t="s">
        <v>80</v>
      </c>
      <c r="F13" s="27" t="s">
        <v>81</v>
      </c>
      <c r="G13" s="28">
        <f>SUM(H13:K13)</f>
        <v>20</v>
      </c>
      <c r="H13" s="29"/>
      <c r="I13" s="41"/>
      <c r="J13" s="29">
        <v>20</v>
      </c>
      <c r="K13" s="29"/>
      <c r="L13" s="26" t="s">
        <v>80</v>
      </c>
      <c r="M13" s="26" t="s">
        <v>82</v>
      </c>
      <c r="N13" s="47" t="s">
        <v>83</v>
      </c>
      <c r="O13" s="47" t="s">
        <v>76</v>
      </c>
      <c r="P13" s="47" t="s">
        <v>34</v>
      </c>
      <c r="Q13" s="47" t="s">
        <v>77</v>
      </c>
      <c r="R13" s="47" t="s">
        <v>84</v>
      </c>
      <c r="S13" s="47"/>
      <c r="U13" s="3"/>
    </row>
    <row r="14" s="2" customFormat="1" ht="58" customHeight="1" spans="1:21">
      <c r="A14" s="26">
        <v>14</v>
      </c>
      <c r="B14" s="24" t="s">
        <v>85</v>
      </c>
      <c r="C14" s="31" t="s">
        <v>86</v>
      </c>
      <c r="D14" s="26"/>
      <c r="E14" s="27" t="s">
        <v>87</v>
      </c>
      <c r="F14" s="27" t="s">
        <v>88</v>
      </c>
      <c r="G14" s="28">
        <f>SUM(H14:K14)</f>
        <v>20</v>
      </c>
      <c r="H14" s="29"/>
      <c r="I14" s="41"/>
      <c r="J14" s="29">
        <v>20</v>
      </c>
      <c r="K14" s="29"/>
      <c r="L14" s="26" t="s">
        <v>87</v>
      </c>
      <c r="M14" s="26" t="s">
        <v>89</v>
      </c>
      <c r="N14" s="47" t="s">
        <v>90</v>
      </c>
      <c r="O14" s="47" t="s">
        <v>75</v>
      </c>
      <c r="P14" s="47" t="s">
        <v>76</v>
      </c>
      <c r="Q14" s="47" t="s">
        <v>77</v>
      </c>
      <c r="R14" s="47" t="s">
        <v>47</v>
      </c>
      <c r="S14" s="47"/>
      <c r="U14" s="3"/>
    </row>
    <row r="15" s="2" customFormat="1" ht="60" customHeight="1" spans="1:21">
      <c r="A15" s="26">
        <v>15</v>
      </c>
      <c r="B15" s="26" t="s">
        <v>91</v>
      </c>
      <c r="C15" s="33" t="s">
        <v>92</v>
      </c>
      <c r="D15" s="26"/>
      <c r="E15" s="27" t="s">
        <v>93</v>
      </c>
      <c r="F15" s="27" t="s">
        <v>94</v>
      </c>
      <c r="G15" s="28">
        <v>39</v>
      </c>
      <c r="H15" s="29"/>
      <c r="I15" s="41"/>
      <c r="J15" s="29">
        <v>39</v>
      </c>
      <c r="K15" s="29"/>
      <c r="L15" s="26" t="s">
        <v>93</v>
      </c>
      <c r="M15" s="26" t="s">
        <v>95</v>
      </c>
      <c r="N15" s="47" t="s">
        <v>96</v>
      </c>
      <c r="O15" s="47" t="s">
        <v>76</v>
      </c>
      <c r="P15" s="47" t="s">
        <v>34</v>
      </c>
      <c r="Q15" s="47" t="s">
        <v>54</v>
      </c>
      <c r="R15" s="47" t="s">
        <v>97</v>
      </c>
      <c r="S15" s="47"/>
      <c r="U15" s="3"/>
    </row>
    <row r="16" s="2" customFormat="1" ht="59" customHeight="1" spans="1:21">
      <c r="A16" s="23">
        <v>16</v>
      </c>
      <c r="B16" s="26" t="s">
        <v>98</v>
      </c>
      <c r="C16" s="33" t="s">
        <v>99</v>
      </c>
      <c r="D16" s="26"/>
      <c r="E16" s="27" t="s">
        <v>93</v>
      </c>
      <c r="F16" s="27" t="s">
        <v>100</v>
      </c>
      <c r="G16" s="28">
        <f t="shared" ref="G16:G20" si="2">SUM(H16:K16)</f>
        <v>20</v>
      </c>
      <c r="H16" s="29"/>
      <c r="I16" s="41"/>
      <c r="J16" s="29">
        <v>20</v>
      </c>
      <c r="K16" s="29"/>
      <c r="L16" s="26" t="s">
        <v>93</v>
      </c>
      <c r="M16" s="26" t="s">
        <v>101</v>
      </c>
      <c r="N16" s="47" t="s">
        <v>102</v>
      </c>
      <c r="O16" s="47" t="s">
        <v>76</v>
      </c>
      <c r="P16" s="47" t="s">
        <v>34</v>
      </c>
      <c r="Q16" s="47" t="s">
        <v>54</v>
      </c>
      <c r="R16" s="47" t="s">
        <v>97</v>
      </c>
      <c r="S16" s="47"/>
      <c r="U16" s="3"/>
    </row>
    <row r="17" s="2" customFormat="1" ht="93" customHeight="1" spans="1:21">
      <c r="A17" s="26">
        <v>17</v>
      </c>
      <c r="B17" s="26" t="s">
        <v>103</v>
      </c>
      <c r="C17" s="33" t="s">
        <v>104</v>
      </c>
      <c r="D17" s="26"/>
      <c r="E17" s="27" t="s">
        <v>105</v>
      </c>
      <c r="F17" s="27" t="s">
        <v>106</v>
      </c>
      <c r="G17" s="28">
        <f>SUM(H17:K17)</f>
        <v>20</v>
      </c>
      <c r="H17" s="29"/>
      <c r="I17" s="41"/>
      <c r="J17" s="29">
        <v>20</v>
      </c>
      <c r="K17" s="29"/>
      <c r="L17" s="26" t="s">
        <v>105</v>
      </c>
      <c r="M17" s="26" t="s">
        <v>107</v>
      </c>
      <c r="N17" s="47" t="s">
        <v>108</v>
      </c>
      <c r="O17" s="47" t="s">
        <v>75</v>
      </c>
      <c r="P17" s="47" t="s">
        <v>76</v>
      </c>
      <c r="Q17" s="47" t="s">
        <v>69</v>
      </c>
      <c r="R17" s="47" t="s">
        <v>54</v>
      </c>
      <c r="S17" s="47"/>
      <c r="U17" s="3"/>
    </row>
    <row r="18" s="2" customFormat="1" ht="67" customHeight="1" spans="1:21">
      <c r="A18" s="26">
        <v>18</v>
      </c>
      <c r="B18" s="26" t="s">
        <v>109</v>
      </c>
      <c r="C18" s="33" t="s">
        <v>110</v>
      </c>
      <c r="D18" s="26"/>
      <c r="E18" s="27" t="s">
        <v>111</v>
      </c>
      <c r="F18" s="27" t="s">
        <v>112</v>
      </c>
      <c r="G18" s="28">
        <f>SUM(H18:K18)</f>
        <v>20</v>
      </c>
      <c r="H18" s="29"/>
      <c r="I18" s="41"/>
      <c r="J18" s="29">
        <v>20</v>
      </c>
      <c r="K18" s="29"/>
      <c r="L18" s="26" t="s">
        <v>113</v>
      </c>
      <c r="M18" s="30" t="s">
        <v>114</v>
      </c>
      <c r="N18" s="47" t="s">
        <v>115</v>
      </c>
      <c r="O18" s="47" t="s">
        <v>76</v>
      </c>
      <c r="P18" s="47" t="s">
        <v>34</v>
      </c>
      <c r="Q18" s="47" t="s">
        <v>84</v>
      </c>
      <c r="R18" s="47" t="s">
        <v>116</v>
      </c>
      <c r="S18" s="47"/>
      <c r="U18" s="3"/>
    </row>
    <row r="19" s="2" customFormat="1" ht="90" customHeight="1" spans="1:21">
      <c r="A19" s="23">
        <v>19</v>
      </c>
      <c r="B19" s="26" t="s">
        <v>117</v>
      </c>
      <c r="C19" s="32" t="s">
        <v>118</v>
      </c>
      <c r="D19" s="26"/>
      <c r="E19" s="27" t="s">
        <v>119</v>
      </c>
      <c r="F19" s="27" t="s">
        <v>120</v>
      </c>
      <c r="G19" s="28">
        <f>SUM(H19:K19)</f>
        <v>40</v>
      </c>
      <c r="H19" s="29"/>
      <c r="I19" s="41"/>
      <c r="J19" s="29">
        <v>40</v>
      </c>
      <c r="K19" s="29"/>
      <c r="L19" s="26" t="s">
        <v>121</v>
      </c>
      <c r="M19" s="26" t="s">
        <v>122</v>
      </c>
      <c r="N19" s="47" t="s">
        <v>123</v>
      </c>
      <c r="O19" s="47" t="s">
        <v>76</v>
      </c>
      <c r="P19" s="47" t="s">
        <v>34</v>
      </c>
      <c r="Q19" s="47" t="s">
        <v>84</v>
      </c>
      <c r="R19" s="47" t="s">
        <v>63</v>
      </c>
      <c r="S19" s="47"/>
      <c r="U19" s="3"/>
    </row>
    <row r="20" s="2" customFormat="1" ht="94" customHeight="1" spans="1:21">
      <c r="A20" s="26">
        <v>20</v>
      </c>
      <c r="B20" s="26" t="s">
        <v>124</v>
      </c>
      <c r="C20" s="33" t="s">
        <v>125</v>
      </c>
      <c r="D20" s="26"/>
      <c r="E20" s="27" t="s">
        <v>126</v>
      </c>
      <c r="F20" s="27" t="s">
        <v>127</v>
      </c>
      <c r="G20" s="28">
        <f>SUM(H20:K20)</f>
        <v>14</v>
      </c>
      <c r="H20" s="29"/>
      <c r="I20" s="41"/>
      <c r="J20" s="29">
        <v>14</v>
      </c>
      <c r="K20" s="29"/>
      <c r="L20" s="26" t="s">
        <v>128</v>
      </c>
      <c r="M20" s="26" t="s">
        <v>129</v>
      </c>
      <c r="N20" s="47" t="s">
        <v>130</v>
      </c>
      <c r="O20" s="47" t="s">
        <v>76</v>
      </c>
      <c r="P20" s="47" t="s">
        <v>35</v>
      </c>
      <c r="Q20" s="47" t="s">
        <v>47</v>
      </c>
      <c r="R20" s="47" t="s">
        <v>36</v>
      </c>
      <c r="S20" s="47"/>
      <c r="U20" s="3"/>
    </row>
    <row r="21" s="3" customFormat="1" ht="96" spans="1:19">
      <c r="A21" s="26">
        <v>3</v>
      </c>
      <c r="B21" s="26" t="s">
        <v>131</v>
      </c>
      <c r="C21" s="34" t="s">
        <v>132</v>
      </c>
      <c r="D21" s="26"/>
      <c r="E21" s="26" t="s">
        <v>126</v>
      </c>
      <c r="F21" s="26" t="s">
        <v>127</v>
      </c>
      <c r="G21" s="35">
        <v>50</v>
      </c>
      <c r="H21" s="26"/>
      <c r="I21" s="26">
        <v>50</v>
      </c>
      <c r="J21" s="26"/>
      <c r="K21" s="26"/>
      <c r="L21" s="26" t="s">
        <v>133</v>
      </c>
      <c r="M21" s="26" t="s">
        <v>134</v>
      </c>
      <c r="N21" s="26">
        <v>30</v>
      </c>
      <c r="O21" s="48">
        <v>43618</v>
      </c>
      <c r="P21" s="47" t="s">
        <v>135</v>
      </c>
      <c r="Q21" s="47" t="s">
        <v>136</v>
      </c>
      <c r="R21" s="47" t="s">
        <v>137</v>
      </c>
      <c r="S21" s="26"/>
    </row>
    <row r="22" s="4" customFormat="1" ht="138" customHeight="1" spans="1:19">
      <c r="A22" s="36">
        <v>5</v>
      </c>
      <c r="B22" s="37" t="s">
        <v>138</v>
      </c>
      <c r="C22" s="31" t="s">
        <v>139</v>
      </c>
      <c r="D22" s="38"/>
      <c r="E22" s="37" t="s">
        <v>140</v>
      </c>
      <c r="F22" s="36" t="s">
        <v>141</v>
      </c>
      <c r="G22" s="39">
        <v>50</v>
      </c>
      <c r="H22" s="40"/>
      <c r="I22" s="40">
        <v>50</v>
      </c>
      <c r="J22" s="40"/>
      <c r="K22" s="40"/>
      <c r="L22" s="26" t="s">
        <v>140</v>
      </c>
      <c r="M22" s="49" t="s">
        <v>142</v>
      </c>
      <c r="N22" s="50" t="s">
        <v>143</v>
      </c>
      <c r="O22" s="48">
        <v>43728</v>
      </c>
      <c r="P22" s="47" t="s">
        <v>144</v>
      </c>
      <c r="Q22" s="47" t="s">
        <v>145</v>
      </c>
      <c r="R22" s="47" t="s">
        <v>146</v>
      </c>
      <c r="S22" s="38"/>
    </row>
    <row r="23" s="4" customFormat="1" ht="134" customHeight="1" spans="1:19">
      <c r="A23" s="38">
        <v>6</v>
      </c>
      <c r="B23" s="26" t="s">
        <v>147</v>
      </c>
      <c r="C23" s="33" t="s">
        <v>148</v>
      </c>
      <c r="D23" s="26"/>
      <c r="E23" s="27" t="s">
        <v>140</v>
      </c>
      <c r="F23" s="27" t="s">
        <v>149</v>
      </c>
      <c r="G23" s="41">
        <v>20</v>
      </c>
      <c r="H23" s="29"/>
      <c r="I23" s="41"/>
      <c r="J23" s="29">
        <v>20</v>
      </c>
      <c r="K23" s="29"/>
      <c r="L23" s="26" t="s">
        <v>140</v>
      </c>
      <c r="M23" s="49" t="s">
        <v>150</v>
      </c>
      <c r="N23" s="47" t="s">
        <v>151</v>
      </c>
      <c r="O23" s="48">
        <v>43728</v>
      </c>
      <c r="P23" s="47" t="s">
        <v>144</v>
      </c>
      <c r="Q23" s="47" t="s">
        <v>145</v>
      </c>
      <c r="R23" s="47" t="s">
        <v>146</v>
      </c>
      <c r="S23" s="38"/>
    </row>
    <row r="24" s="4" customFormat="1" ht="133" customHeight="1" spans="1:19">
      <c r="A24" s="36">
        <v>7</v>
      </c>
      <c r="B24" s="26" t="s">
        <v>152</v>
      </c>
      <c r="C24" s="33" t="s">
        <v>148</v>
      </c>
      <c r="D24" s="26"/>
      <c r="E24" s="27" t="s">
        <v>140</v>
      </c>
      <c r="F24" s="27" t="s">
        <v>153</v>
      </c>
      <c r="G24" s="41">
        <v>20</v>
      </c>
      <c r="H24" s="29"/>
      <c r="I24" s="41"/>
      <c r="J24" s="29">
        <v>20</v>
      </c>
      <c r="K24" s="29"/>
      <c r="L24" s="26" t="s">
        <v>140</v>
      </c>
      <c r="M24" s="49" t="s">
        <v>154</v>
      </c>
      <c r="N24" s="47" t="s">
        <v>151</v>
      </c>
      <c r="O24" s="48">
        <v>43728</v>
      </c>
      <c r="P24" s="47" t="s">
        <v>144</v>
      </c>
      <c r="Q24" s="47" t="s">
        <v>145</v>
      </c>
      <c r="R24" s="47" t="s">
        <v>146</v>
      </c>
      <c r="S24" s="38"/>
    </row>
    <row r="25" s="5" customFormat="1" ht="79" customHeight="1" spans="1:21">
      <c r="A25" s="26">
        <v>2</v>
      </c>
      <c r="B25" s="24" t="s">
        <v>155</v>
      </c>
      <c r="C25" s="30" t="s">
        <v>156</v>
      </c>
      <c r="D25" s="26"/>
      <c r="E25" s="27" t="s">
        <v>157</v>
      </c>
      <c r="F25" s="27" t="s">
        <v>158</v>
      </c>
      <c r="G25" s="41">
        <v>20</v>
      </c>
      <c r="H25" s="29"/>
      <c r="I25" s="41"/>
      <c r="J25" s="29">
        <v>20</v>
      </c>
      <c r="K25" s="29"/>
      <c r="L25" s="26" t="s">
        <v>159</v>
      </c>
      <c r="M25" s="30" t="s">
        <v>160</v>
      </c>
      <c r="N25" s="47" t="s">
        <v>161</v>
      </c>
      <c r="O25" s="47" t="s">
        <v>162</v>
      </c>
      <c r="P25" s="47" t="s">
        <v>55</v>
      </c>
      <c r="Q25" s="47" t="s">
        <v>163</v>
      </c>
      <c r="R25" s="47" t="s">
        <v>164</v>
      </c>
      <c r="S25" s="26"/>
      <c r="U25" s="2"/>
    </row>
    <row r="26" s="5" customFormat="1" ht="67" customHeight="1" spans="1:21">
      <c r="A26" s="26">
        <v>3</v>
      </c>
      <c r="B26" s="26" t="s">
        <v>165</v>
      </c>
      <c r="C26" s="33" t="s">
        <v>166</v>
      </c>
      <c r="D26" s="26"/>
      <c r="E26" s="27" t="s">
        <v>167</v>
      </c>
      <c r="F26" s="27" t="s">
        <v>168</v>
      </c>
      <c r="G26" s="41">
        <v>20</v>
      </c>
      <c r="H26" s="29"/>
      <c r="I26" s="41"/>
      <c r="J26" s="29">
        <v>20</v>
      </c>
      <c r="K26" s="29"/>
      <c r="L26" s="26" t="s">
        <v>169</v>
      </c>
      <c r="M26" s="26" t="s">
        <v>170</v>
      </c>
      <c r="N26" s="47" t="s">
        <v>171</v>
      </c>
      <c r="O26" s="47" t="s">
        <v>162</v>
      </c>
      <c r="P26" s="47" t="s">
        <v>55</v>
      </c>
      <c r="Q26" s="47" t="s">
        <v>163</v>
      </c>
      <c r="R26" s="47" t="s">
        <v>164</v>
      </c>
      <c r="S26" s="26"/>
      <c r="U26" s="2"/>
    </row>
    <row r="27" s="5" customFormat="1" ht="58" customHeight="1" spans="1:21">
      <c r="A27" s="26">
        <v>4</v>
      </c>
      <c r="B27" s="26" t="s">
        <v>172</v>
      </c>
      <c r="C27" s="33" t="s">
        <v>173</v>
      </c>
      <c r="D27" s="26"/>
      <c r="E27" s="27" t="s">
        <v>174</v>
      </c>
      <c r="F27" s="27" t="s">
        <v>175</v>
      </c>
      <c r="G27" s="41">
        <v>20</v>
      </c>
      <c r="H27" s="29"/>
      <c r="I27" s="41"/>
      <c r="J27" s="29">
        <v>20</v>
      </c>
      <c r="K27" s="29"/>
      <c r="L27" s="26" t="s">
        <v>176</v>
      </c>
      <c r="M27" s="26" t="s">
        <v>177</v>
      </c>
      <c r="N27" s="47" t="s">
        <v>178</v>
      </c>
      <c r="O27" s="47" t="s">
        <v>162</v>
      </c>
      <c r="P27" s="47" t="s">
        <v>55</v>
      </c>
      <c r="Q27" s="47" t="s">
        <v>163</v>
      </c>
      <c r="R27" s="47" t="s">
        <v>164</v>
      </c>
      <c r="S27" s="26"/>
      <c r="U27" s="2"/>
    </row>
    <row r="28" s="5" customFormat="1" ht="78" customHeight="1" spans="1:21">
      <c r="A28" s="26">
        <v>5</v>
      </c>
      <c r="B28" s="26" t="s">
        <v>179</v>
      </c>
      <c r="C28" s="30" t="s">
        <v>180</v>
      </c>
      <c r="D28" s="26"/>
      <c r="E28" s="27" t="s">
        <v>181</v>
      </c>
      <c r="F28" s="27" t="s">
        <v>182</v>
      </c>
      <c r="G28" s="41">
        <v>20</v>
      </c>
      <c r="H28" s="29"/>
      <c r="I28" s="41"/>
      <c r="J28" s="29">
        <v>20</v>
      </c>
      <c r="K28" s="29"/>
      <c r="L28" s="26" t="s">
        <v>181</v>
      </c>
      <c r="M28" s="51" t="s">
        <v>183</v>
      </c>
      <c r="N28" s="47" t="s">
        <v>184</v>
      </c>
      <c r="O28" s="47" t="s">
        <v>162</v>
      </c>
      <c r="P28" s="47" t="s">
        <v>55</v>
      </c>
      <c r="Q28" s="47" t="s">
        <v>163</v>
      </c>
      <c r="R28" s="47" t="s">
        <v>164</v>
      </c>
      <c r="S28" s="26"/>
      <c r="U28" s="2"/>
    </row>
  </sheetData>
  <mergeCells count="17">
    <mergeCell ref="A1:B1"/>
    <mergeCell ref="A2:S2"/>
    <mergeCell ref="A3:B3"/>
    <mergeCell ref="E3:F3"/>
    <mergeCell ref="M3:O3"/>
    <mergeCell ref="R3:S3"/>
    <mergeCell ref="E4:F4"/>
    <mergeCell ref="G4:K4"/>
    <mergeCell ref="O4:R4"/>
    <mergeCell ref="A6:F6"/>
    <mergeCell ref="A4:A5"/>
    <mergeCell ref="B4:B5"/>
    <mergeCell ref="D4:D5"/>
    <mergeCell ref="L4:L5"/>
    <mergeCell ref="M4:M5"/>
    <mergeCell ref="N4:N5"/>
    <mergeCell ref="S4:S5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剑决浮云</cp:lastModifiedBy>
  <dcterms:created xsi:type="dcterms:W3CDTF">2019-10-28T08:52:23Z</dcterms:created>
  <dcterms:modified xsi:type="dcterms:W3CDTF">2019-10-28T08:52:35Z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