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Titles" localSheetId="0">Sheet1!$2:$5</definedName>
  </definedNames>
  <calcPr calcId="144525" fullCalcOnLoad="1"/>
</workbook>
</file>

<file path=xl/sharedStrings.xml><?xml version="1.0" encoding="utf-8"?>
<sst xmlns="http://schemas.openxmlformats.org/spreadsheetml/2006/main" count="3281" uniqueCount="1072">
  <si>
    <t>附件</t>
  </si>
  <si>
    <t>扶沟县2020年统筹整合财政涉农资金计划投入扶贫项目明细表</t>
  </si>
  <si>
    <t>单位：万元</t>
  </si>
  <si>
    <t>序号</t>
  </si>
  <si>
    <t>项目名称</t>
  </si>
  <si>
    <t>项目内容</t>
  </si>
  <si>
    <t>补助标准</t>
  </si>
  <si>
    <t>建设地点</t>
  </si>
  <si>
    <t>投入资金规模</t>
  </si>
  <si>
    <t>责任
单位</t>
  </si>
  <si>
    <t>绩效目标</t>
  </si>
  <si>
    <t>惠及建档立卡贫困人口数量</t>
  </si>
  <si>
    <t>时间进度</t>
  </si>
  <si>
    <t>备注</t>
  </si>
  <si>
    <t>（建设任务）</t>
  </si>
  <si>
    <t>乡(镇)</t>
  </si>
  <si>
    <t>村</t>
  </si>
  <si>
    <t>合计</t>
  </si>
  <si>
    <t>中央资金</t>
  </si>
  <si>
    <t>省级资金</t>
  </si>
  <si>
    <t>市级资金</t>
  </si>
  <si>
    <t>县级资金</t>
  </si>
  <si>
    <t>完成招投标时间</t>
  </si>
  <si>
    <t>开工时间</t>
  </si>
  <si>
    <t>完工
时间</t>
  </si>
  <si>
    <t>完成验
收时间</t>
  </si>
  <si>
    <t>资金投入总计</t>
  </si>
  <si>
    <t>一、基础设施类项目</t>
  </si>
  <si>
    <t>2020年扶沟县大李庄乡七里河村组道路项目</t>
  </si>
  <si>
    <t>建设宽度3.5m厚度15cmC25商砼路1224米</t>
  </si>
  <si>
    <t>186元/平方米</t>
  </si>
  <si>
    <t>大李庄乡</t>
  </si>
  <si>
    <t>七里河</t>
  </si>
  <si>
    <t>交通局</t>
  </si>
  <si>
    <t>有效解决420户、1920人的出行难问题，其中贫困户19户87人</t>
  </si>
  <si>
    <t>2020年6月中旬</t>
  </si>
  <si>
    <t>2020年6月下旬</t>
  </si>
  <si>
    <t>2020年8月下旬</t>
  </si>
  <si>
    <t>2020年9中旬</t>
  </si>
  <si>
    <t>2020年大李庄乡任庄村村组道路项目</t>
  </si>
  <si>
    <t>建设宽度3.5m厚度15cmC25商砼路851米</t>
  </si>
  <si>
    <t>任庄村</t>
  </si>
  <si>
    <t>有效解决346户、1468人的出行难问题，其中贫困户11户45人</t>
  </si>
  <si>
    <t>2020年扶沟县大李庄乡中营村村组道路项目</t>
  </si>
  <si>
    <t>建设宽度3.5m厚度15cmC25商砼路791米</t>
  </si>
  <si>
    <t>中营村</t>
  </si>
  <si>
    <t>有效解决450户、2232人的出行难问题，其中贫困户28户102人</t>
  </si>
  <si>
    <t>2020年包屯镇任庄村村组道路项目</t>
  </si>
  <si>
    <t>建设宽度4m厚度15cmC25商砼路968米</t>
  </si>
  <si>
    <t>包屯镇</t>
  </si>
  <si>
    <t>有效解决525户、2274人的出行难问题，其中贫困户43户165人</t>
  </si>
  <si>
    <t>2020年扶沟县包屯镇袁岗村村组道路项目</t>
  </si>
  <si>
    <t>建设宽度3.5/4m厚度15cmC25商砼路923米</t>
  </si>
  <si>
    <t>袁岗村</t>
  </si>
  <si>
    <t>有效解决272户、1007人的出行难问题，其中贫困户20户82人</t>
  </si>
  <si>
    <t>2020年扶沟县包屯镇陈岗村村组道路项目</t>
  </si>
  <si>
    <t>建设宽度3.5m厚度15cmC25商砼路895米</t>
  </si>
  <si>
    <t>陈岗村</t>
  </si>
  <si>
    <t>有效解决343户、1470人的出行难问题，其中贫困户25户114人</t>
  </si>
  <si>
    <t>2020年扶沟县包屯镇宋湾村村组道路项目</t>
  </si>
  <si>
    <t>建设宽度3.5m厚度15cmC25商砼路234米</t>
  </si>
  <si>
    <t>宋湾村</t>
  </si>
  <si>
    <t>有效解决536户、2363人的出行难问题，其中贫困户53户185人</t>
  </si>
  <si>
    <t>2020年扶沟县包屯镇董桥村村组道路项目</t>
  </si>
  <si>
    <t>建设宽度3.5m厚度15cmC25商砼路884米</t>
  </si>
  <si>
    <t>董桥村</t>
  </si>
  <si>
    <t>有效解决393户、1676人的出行难问题，其中贫困户34户148人</t>
  </si>
  <si>
    <t>2020年扶沟县包屯镇董岗村村组道路项目</t>
  </si>
  <si>
    <t>建设宽度3.5m厚度15cmC25商砼路1397米</t>
  </si>
  <si>
    <t>董岗村</t>
  </si>
  <si>
    <t>有效解决513户、2176人的出行难问题，其中贫困户55户190人</t>
  </si>
  <si>
    <t>2020年扶沟县包屯镇包屯村村组道路项目</t>
  </si>
  <si>
    <t>建设宽度4.5m厚度15cmC25商砼路667米</t>
  </si>
  <si>
    <t>包屯村</t>
  </si>
  <si>
    <t>有效解决636户、2617人的出行难问题，其中贫困户41户157人</t>
  </si>
  <si>
    <t>2020年扶沟县崔桥镇许庄村村组道路项目</t>
  </si>
  <si>
    <t>建设宽度3.5m厚度15cmC25商砼路658米</t>
  </si>
  <si>
    <t>崔桥镇</t>
  </si>
  <si>
    <t>许庄村</t>
  </si>
  <si>
    <t>有效解决181户、821人的出行难问题，其中贫困户11户32人</t>
  </si>
  <si>
    <t>2020年扶沟县崔桥镇杞营村村组道路项目</t>
  </si>
  <si>
    <t>建设宽度3.5m厚度15cmC25商砼路1498米</t>
  </si>
  <si>
    <t>杞营村</t>
  </si>
  <si>
    <t>有效解决338户、1509人的出行难问题，其中贫困户34户133人</t>
  </si>
  <si>
    <t>2020年扶沟县崔桥镇杨邱营村村组道路项目</t>
  </si>
  <si>
    <t>建设宽度3.5m厚度15cmC25商砼路1337米</t>
  </si>
  <si>
    <t>杨邱营村</t>
  </si>
  <si>
    <t>有效解决515户、2468人的出行难问题，其中贫困户59户222人</t>
  </si>
  <si>
    <t>2020年扶沟县崔桥镇李景彦村村组道路项目</t>
  </si>
  <si>
    <t>建设宽度3.5m厚度15cmC25商砼路439米</t>
  </si>
  <si>
    <t>李景彦村</t>
  </si>
  <si>
    <t>有效解决264户、1267人的出行难问题，其中贫困户24户97人</t>
  </si>
  <si>
    <t>2020年扶沟县崔桥镇侯天村村组道路项目</t>
  </si>
  <si>
    <t>建设宽度3.5m厚度15cmC25商砼路2380米</t>
  </si>
  <si>
    <t>侯天村</t>
  </si>
  <si>
    <t>有效解决298户、1143人的出行难问题，其中贫困36户132人</t>
  </si>
  <si>
    <t>2020年扶沟县崔桥镇周岗村村组道路项目</t>
  </si>
  <si>
    <t>建设宽度3.5m厚度15cmC25商砼路801米</t>
  </si>
  <si>
    <t>周岗村</t>
  </si>
  <si>
    <t>有效解决232户、1032人的出行难问题，其中贫困户27户98人</t>
  </si>
  <si>
    <t>2020年扶沟县崔桥镇大娄营村村组道路项目</t>
  </si>
  <si>
    <t>建设宽度3.5m厚度15cmC25商砼路843米</t>
  </si>
  <si>
    <t>大娄营村</t>
  </si>
  <si>
    <t>有效解决293户、1318人的出行难问题，其中贫困户27户106人</t>
  </si>
  <si>
    <t>2020年扶沟县崔桥镇汴寨村村组道路项目</t>
  </si>
  <si>
    <t>建设宽度3.5m厚度15cmC25商砼路1108米</t>
  </si>
  <si>
    <t>汴寨村</t>
  </si>
  <si>
    <t>有效解决276户、997人的出行难问题，其中贫困户25户72人</t>
  </si>
  <si>
    <t>2020年扶沟县崔桥镇张坞岗村村组道路项目</t>
  </si>
  <si>
    <t>建设宽度3.5m厚度15cmC25商砼路253米</t>
  </si>
  <si>
    <t>张坞岗村</t>
  </si>
  <si>
    <t>有效解决877户、3948人的出行难问题，其中贫困户279户961人</t>
  </si>
  <si>
    <t>2020年扶沟县崔桥镇二村村组道路项目</t>
  </si>
  <si>
    <t>建设宽度3.5m厚度15cmC25商砼路682米</t>
  </si>
  <si>
    <t>二村</t>
  </si>
  <si>
    <t>有效解决401户、1807人的出行难问题，其中贫困户42户143人</t>
  </si>
  <si>
    <t>2020年扶沟县江村镇坡孙村村组道路项目</t>
  </si>
  <si>
    <t>建设宽度3.5m厚度15cmC25商砼路938米</t>
  </si>
  <si>
    <t>江村镇</t>
  </si>
  <si>
    <t>坡孙村</t>
  </si>
  <si>
    <t>有效解决350户、1536人的出行难问题，其中贫困户23户65人</t>
  </si>
  <si>
    <t>2020年扶沟县江村镇河沿村村组道路项目</t>
  </si>
  <si>
    <t>建设宽度3.5/4m厚度15cmC25商砼路787米</t>
  </si>
  <si>
    <t>河沿村</t>
  </si>
  <si>
    <t>有效解决436户、1890人的出行难问题，其中贫困户40户125人</t>
  </si>
  <si>
    <t>2020年扶沟县江村镇周坞村村组道路项目</t>
  </si>
  <si>
    <t>建设宽度3.5m厚度15cmC25商砼路1848米</t>
  </si>
  <si>
    <t>周坞村</t>
  </si>
  <si>
    <t>有效解决701户、3010人的出行难问题，其中贫困户37户107人</t>
  </si>
  <si>
    <t>2020年扶沟县江村镇赵庄村村组道路项目</t>
  </si>
  <si>
    <t>建设宽度3.5m厚度15cmC25商砼路330米</t>
  </si>
  <si>
    <t>赵庄村</t>
  </si>
  <si>
    <t>有效解决245户、1100人的出行难问题，其中贫困户32户80人</t>
  </si>
  <si>
    <t>2020年扶沟县江村镇坡张村村组道路项目</t>
  </si>
  <si>
    <t>建设宽度3.5m厚度15cmC25商砼路783米</t>
  </si>
  <si>
    <t>坡张村</t>
  </si>
  <si>
    <t>有效解决310户、1230人的出行难问题，其中贫困户33户82人</t>
  </si>
  <si>
    <t>2020年扶沟县江村镇徐庄村村组道路项目</t>
  </si>
  <si>
    <t>建设宽度3.5m厚度15cmC25商砼路660米</t>
  </si>
  <si>
    <t>徐庄村</t>
  </si>
  <si>
    <t>有效解决285户、1510人的出行难问题，其中贫困户15户49人</t>
  </si>
  <si>
    <t>2020年扶沟县江村镇王营村村组道路项目</t>
  </si>
  <si>
    <t>建设宽度3.5m厚度15cmC25商砼路1053米</t>
  </si>
  <si>
    <t>王营村</t>
  </si>
  <si>
    <t>有效解决670户、2720人的出行难问题，其中贫困户22户74人</t>
  </si>
  <si>
    <t>2020年扶沟县白潭镇吴岗村村组道路项目</t>
  </si>
  <si>
    <t>建设宽度3.5m厚度15cmC25商砼路1020米</t>
  </si>
  <si>
    <t>白潭镇</t>
  </si>
  <si>
    <t>吴岗村</t>
  </si>
  <si>
    <t>有效解决491户、1997人的出行难问题，其中贫困户13户43人</t>
  </si>
  <si>
    <t>2020年扶沟县白潭镇西白村村组道路项目</t>
  </si>
  <si>
    <t>建设宽度3.5m厚度15cmC25商砼路1012米</t>
  </si>
  <si>
    <t>西白村</t>
  </si>
  <si>
    <t>有效解决625户、2514人的出行难问题，其中贫困户23户89人</t>
  </si>
  <si>
    <t>2020年白潭镇于庄村村组道路项目</t>
  </si>
  <si>
    <t>建设宽度3.5m厚度15cmC25商砼路429米</t>
  </si>
  <si>
    <t>于庄村</t>
  </si>
  <si>
    <t>有效解决441户、1821人的出行难问题，其中贫困户13户58人</t>
  </si>
  <si>
    <t>2020年扶沟县白潭镇双庙村村组道路项目</t>
  </si>
  <si>
    <t>建设宽度3.5/5m厚度15cmC25商砼路5375米</t>
  </si>
  <si>
    <t>双庙村</t>
  </si>
  <si>
    <t>有效解决266户、1084人的出行难问题，其中贫困户10户35人</t>
  </si>
  <si>
    <t>2020年扶沟县白潭镇耿庄村村组道路项目</t>
  </si>
  <si>
    <t>建设宽度3.5m厚度15cmC25商砼路369米</t>
  </si>
  <si>
    <t>耿庄村</t>
  </si>
  <si>
    <t>有效解决215户、807人的出行难问题，其中贫困户9户25人</t>
  </si>
  <si>
    <t>2020年扶沟县白潭镇田岗村村组道路项目</t>
  </si>
  <si>
    <t>建设宽度3.5m厚度15cmC25商砼路753米</t>
  </si>
  <si>
    <t>田岗村</t>
  </si>
  <si>
    <t>有效解决405户、1670人的出行难问题，其中贫困户9户48人</t>
  </si>
  <si>
    <t>2020年扶沟县白潭镇后营村村组道路项目</t>
  </si>
  <si>
    <t>建设宽度3.5/4m厚度15cmC25商砼路498米</t>
  </si>
  <si>
    <t>后营村</t>
  </si>
  <si>
    <t>有效解决470户、1917人的出行难问题，其中贫困户15户57人</t>
  </si>
  <si>
    <t>2020年扶沟县曹里乡樊家村村组道路项目</t>
  </si>
  <si>
    <t>建设宽度3.5m厚度15cmC25商砼路379米</t>
  </si>
  <si>
    <t>曹里乡</t>
  </si>
  <si>
    <t>樊家村</t>
  </si>
  <si>
    <t>有效解决334户、1474人的出行难问题，其中贫困户176户793人</t>
  </si>
  <si>
    <t>2020年扶沟县曹里乡曹里村村组道路项目</t>
  </si>
  <si>
    <t>建设宽度3.5m厚度15cmC25商砼路1025米</t>
  </si>
  <si>
    <t>曹里村</t>
  </si>
  <si>
    <t>有效解决232户、1040人的出行难问题，其中贫困户12户59人</t>
  </si>
  <si>
    <t>2020年扶沟县韭园镇太康营村村组道路项目</t>
  </si>
  <si>
    <t>建设宽度3.5/4m厚度15cmC25商砼路1070米</t>
  </si>
  <si>
    <t>韭园镇</t>
  </si>
  <si>
    <t>太康营村</t>
  </si>
  <si>
    <t>有效解决366户、1627人的出行难问题，其中贫困户7户20人</t>
  </si>
  <si>
    <t>2020年扶沟县韭园镇南良许村组道路项目</t>
  </si>
  <si>
    <t>建设宽度3.5m厚度15cmC25商砼路970米</t>
  </si>
  <si>
    <t>南良许</t>
  </si>
  <si>
    <t>有效解决374户、1632人的出行难问题，其中贫困户9户34人</t>
  </si>
  <si>
    <t>2020年扶沟县柴岗乡前李村村组道路项目</t>
  </si>
  <si>
    <t>建设宽度3.5m厚度15cmC25商砼路320米</t>
  </si>
  <si>
    <t>柴岗乡</t>
  </si>
  <si>
    <t>前李村</t>
  </si>
  <si>
    <t>有效解决351户、1437人的出行难问题，其中贫困户15户41人</t>
  </si>
  <si>
    <t>2020年柴岗乡张余集村村组道路项目</t>
  </si>
  <si>
    <t>建设宽度3.5m厚度15cmC25商砼路743米</t>
  </si>
  <si>
    <t>张余集村</t>
  </si>
  <si>
    <t>有效解决202户、864人的出行难问题，其中贫困户11户44人</t>
  </si>
  <si>
    <t>2020年扶沟县柴岗乡支亭村村组道路项目</t>
  </si>
  <si>
    <t>建设宽度3.5m厚度15cmC25商砼路742米</t>
  </si>
  <si>
    <t>支亭村</t>
  </si>
  <si>
    <t>有效解决622户、2505人的出行难问题，其中贫困户25户89人</t>
  </si>
  <si>
    <t>2020年柴岗乡西营村村组道路项目</t>
  </si>
  <si>
    <t>建设宽度3.5m厚度15cmC25商砼路220米</t>
  </si>
  <si>
    <t>西营村</t>
  </si>
  <si>
    <t>有效解决336户、1377人的出行难问题，其中贫困户10户32人</t>
  </si>
  <si>
    <t>2020年扶沟县柴岗乡下岗村村组道路项目</t>
  </si>
  <si>
    <t>建设宽度4m厚度15cmC25商砼路810米</t>
  </si>
  <si>
    <t>下岗村</t>
  </si>
  <si>
    <t>有效解决256户、999人的出行难问题，其中贫困户7户28人</t>
  </si>
  <si>
    <t>2020年扶沟县柴岗乡巩河村村组道路项目</t>
  </si>
  <si>
    <t>建设宽度3.5m厚度15cmC25商砼路830米</t>
  </si>
  <si>
    <t>巩河村</t>
  </si>
  <si>
    <t>有效解决597户、2425人的出行难问题，其中贫困户29户124人</t>
  </si>
  <si>
    <t>2020年扶沟县柴岗乡从河村村组道路项目</t>
  </si>
  <si>
    <t>建设宽度3.5/4m厚度15cmC25商砼路703米</t>
  </si>
  <si>
    <t>从河村</t>
  </si>
  <si>
    <t>有效解决87户、1094人的出行难问题，其中贫困户20户60人</t>
  </si>
  <si>
    <t>2020年扶沟县柴岗乡两冢坡村村组道路项目</t>
  </si>
  <si>
    <t>建设宽度3.5厚度15cmC25商砼路770米</t>
  </si>
  <si>
    <t>两冢坡</t>
  </si>
  <si>
    <t>有效解决507户、2090人的出行难问题，其中贫困户10户35人</t>
  </si>
  <si>
    <t>2020年扶沟县固城乡双楼村村组道路项目</t>
  </si>
  <si>
    <t>建设宽度3.5m厚度15cmC25商砼路548米</t>
  </si>
  <si>
    <t>固城乡</t>
  </si>
  <si>
    <t>双楼村</t>
  </si>
  <si>
    <t>有效解决289户、1470人的出行难问题，其中贫困户44户186人</t>
  </si>
  <si>
    <t>2020年扶沟县固城乡立岗村村组道路项目</t>
  </si>
  <si>
    <t>建设宽度3.5/4m厚度15cmC25商砼路1377米</t>
  </si>
  <si>
    <t>立岗村</t>
  </si>
  <si>
    <t>有效解决540户、2673人的出行难问题，其中贫困户70户291人</t>
  </si>
  <si>
    <t>2020年扶沟县固城乡海岗村村组道路项目</t>
  </si>
  <si>
    <t>建设宽度3.5m厚度15cmC25商砼路811米</t>
  </si>
  <si>
    <t>海岗村</t>
  </si>
  <si>
    <t>有效解决1072户、4637人的出行难问题，其中贫困户104户463人</t>
  </si>
  <si>
    <t>2020年扶沟县固城乡土河村村组道路项目</t>
  </si>
  <si>
    <t>建设宽度4m厚度15cmC25商砼路433米</t>
  </si>
  <si>
    <t>土河村</t>
  </si>
  <si>
    <t>有效解决447户、2020人的出行难问题，其中贫困户45户206人</t>
  </si>
  <si>
    <t>2020年扶沟县固城乡来庄村村组道路项目</t>
  </si>
  <si>
    <t>建设宽度4.5m厚度15cmC25商砼路663米</t>
  </si>
  <si>
    <t>来庄村</t>
  </si>
  <si>
    <t>有效解决365户、1575人的出行难问题，其中贫困户46户182人</t>
  </si>
  <si>
    <t>2020年扶沟县固城乡固北村村组道路项目</t>
  </si>
  <si>
    <t>建设宽度3.5m厚度15cmC25商砼路299米</t>
  </si>
  <si>
    <t>固北村</t>
  </si>
  <si>
    <t>有效解决750户、3640人的出行难问题，其中贫困户80户279人</t>
  </si>
  <si>
    <t>2020年扶沟县固城乡固南村村组道路项目</t>
  </si>
  <si>
    <t>建设宽度3.5/4m厚度15cmC25商砼路510米</t>
  </si>
  <si>
    <t>固南村</t>
  </si>
  <si>
    <t>有效解决460户、1984人的出行难问题，其中贫困户45户184人</t>
  </si>
  <si>
    <t>2020年固城乡尧岗村村组道路项目</t>
  </si>
  <si>
    <t>建设宽度4m厚度15cmC25商砼路318米</t>
  </si>
  <si>
    <t>尧岗村</t>
  </si>
  <si>
    <t>有效解决459户、2059人的出行难问题，其中贫困户46户191人</t>
  </si>
  <si>
    <t>2020年扶沟县练寺镇周老庄村村组道路项目</t>
  </si>
  <si>
    <t>建设宽度3.5/4m厚度15cmC25商砼路1615米</t>
  </si>
  <si>
    <t>练寺镇</t>
  </si>
  <si>
    <t>周老庄村</t>
  </si>
  <si>
    <t>有效解决270户、1270人的出行难问题，其中贫困户14户51人</t>
  </si>
  <si>
    <t>2020年练寺镇秦沟村村组道路项目</t>
  </si>
  <si>
    <t>秦沟村</t>
  </si>
  <si>
    <t>有效解决980户、4050人的出行难问题，其中贫困户42户114人</t>
  </si>
  <si>
    <t>2020年扶沟县练寺镇周桥村村组道路项目</t>
  </si>
  <si>
    <t>建设宽度3.5m厚度15cmC25商砼路1621米</t>
  </si>
  <si>
    <t>周桥村</t>
  </si>
  <si>
    <t>有效解决740户、3253人的出行难问题，其中贫困户50户188人</t>
  </si>
  <si>
    <t>2020年练寺镇杨王村村组道路项目</t>
  </si>
  <si>
    <t>建设宽度3.5m厚度15cmC25商砼路771米</t>
  </si>
  <si>
    <t>杨王村</t>
  </si>
  <si>
    <t>有效解决402户、1985人的出行难问题，其中贫困户19户74人</t>
  </si>
  <si>
    <t>2020年扶沟县练寺镇练寺村村组道路项目</t>
  </si>
  <si>
    <t>建设宽度3.5m厚度15cmC25商砼路450米</t>
  </si>
  <si>
    <t>练寺村</t>
  </si>
  <si>
    <t>有效解决507户、1900人的出行难问题，其中贫困户26户97人</t>
  </si>
  <si>
    <t>2020年汴岗镇首帕郭村村组道路项目</t>
  </si>
  <si>
    <t>建设宽度3.5/4m厚度15cmC25商砼路895米</t>
  </si>
  <si>
    <t>汴岗镇</t>
  </si>
  <si>
    <t>首帕郭村</t>
  </si>
  <si>
    <t>有效解决560户、2350人的出行难问题，其中贫困户15户51人</t>
  </si>
  <si>
    <t>2020年扶沟县汴岗镇罗冢村村组道路项目</t>
  </si>
  <si>
    <t>建设宽度3.5m厚度15cmC25商砼路680米</t>
  </si>
  <si>
    <t>罗冢村</t>
  </si>
  <si>
    <t>有效解决399户、1600人的出行难问题，其中贫困户12户44人</t>
  </si>
  <si>
    <t>2020年汴岗镇城闫村村组道路项目</t>
  </si>
  <si>
    <t>建设宽度3.5m厚度15cmC25商砼路716米</t>
  </si>
  <si>
    <t>城闫村</t>
  </si>
  <si>
    <t>有效解决151户、606人的出行难问题，其中贫困户10户33人</t>
  </si>
  <si>
    <t>2020年扶沟县汴岗镇曹家村村组道路项目</t>
  </si>
  <si>
    <t>建设宽度3.5m厚度15cmC25商砼路376米</t>
  </si>
  <si>
    <t>曹家村</t>
  </si>
  <si>
    <t>有效解决292户、1299人的出行难问题，其中贫困户10户35人</t>
  </si>
  <si>
    <t>2020年汴岗镇刘桥村村组道路项目</t>
  </si>
  <si>
    <t>建设宽度3.5m厚度15cmC25商砼路1391米</t>
  </si>
  <si>
    <t>刘桥村</t>
  </si>
  <si>
    <t>有效解决455户、1874人的出行难问题，其中贫困户16户53人</t>
  </si>
  <si>
    <t>2020年扶沟县汴岗镇大胡村村组道路项目</t>
  </si>
  <si>
    <t>建设宽度3.5m厚度15cmC25商砼路1266米</t>
  </si>
  <si>
    <t>大胡村</t>
  </si>
  <si>
    <t>有效解决484户、1961人的出行难问题，其中贫困户13户37人</t>
  </si>
  <si>
    <t>2020年汴岗镇汴岗村村组道路项目</t>
  </si>
  <si>
    <t>建设宽度3/3.5m厚度15cmC25商砼路653米</t>
  </si>
  <si>
    <t>汴岗村</t>
  </si>
  <si>
    <t>有效解决908户、3498人的出行难问题，其中贫困户10户31人</t>
  </si>
  <si>
    <t>2020年扶沟县汴岗镇姜庄村村组道路项目</t>
  </si>
  <si>
    <t>建设宽度3.5/4m厚度15cmC25商砼路730米</t>
  </si>
  <si>
    <t>姜庄村</t>
  </si>
  <si>
    <t>有效解决365户、1525人的出行难问题，其中贫困户9户34人</t>
  </si>
  <si>
    <t>2020年桐丘街道办小胡村村组道路项目</t>
  </si>
  <si>
    <t>建设宽度3.5m厚度15cmC25商砼路980米</t>
  </si>
  <si>
    <t>桐丘街道办</t>
  </si>
  <si>
    <t>小胡村</t>
  </si>
  <si>
    <t>有效解决466户、1860人的出行难问题，其中贫困户5户13人</t>
  </si>
  <si>
    <t>2020年扶沟县大新镇百党岗村村组道路项目</t>
  </si>
  <si>
    <t>建设宽度3.5m厚度15cmC25商砼路725米</t>
  </si>
  <si>
    <t>大新镇</t>
  </si>
  <si>
    <t>百党岗村</t>
  </si>
  <si>
    <t>有效解决350户、1372人的出行难问题，其中贫困户34户98人</t>
  </si>
  <si>
    <t>2020年大新镇刘方宇村村组道路项目</t>
  </si>
  <si>
    <t>建设宽度3.5m厚度15cmC25商砼路579米</t>
  </si>
  <si>
    <t>刘方宇村</t>
  </si>
  <si>
    <t>有效解决484户、1878人的出行难问题，其中贫困户54户186人</t>
  </si>
  <si>
    <t>2020年扶沟县大新镇新南村村组道路项目</t>
  </si>
  <si>
    <t>建设宽度3.5/4.5m厚度15cmC25商砼路562米</t>
  </si>
  <si>
    <t>新南村</t>
  </si>
  <si>
    <t>有效解决637户、2970人的出行难问题，其中贫困户35户135人</t>
  </si>
  <si>
    <t>2020年吕潭乡曹庄村村组道路项目</t>
  </si>
  <si>
    <t>吕潭乡</t>
  </si>
  <si>
    <t>曹庄村</t>
  </si>
  <si>
    <t>有效解决227户、910人的出行难问题，其中贫困户19户89人</t>
  </si>
  <si>
    <t>2020年扶沟县吕潭乡高台村村组道路项目</t>
  </si>
  <si>
    <t>高台村</t>
  </si>
  <si>
    <t>有效解决562户、2036人的出行难问题，其中贫困户54户199人</t>
  </si>
  <si>
    <t>2020年吕潭乡杜楼村村组道路项目</t>
  </si>
  <si>
    <t>建设宽度3.5m厚度15cmC25商砼路644米</t>
  </si>
  <si>
    <t>杜楼村</t>
  </si>
  <si>
    <t>有效解决539户、359人的出行难问题，其中贫困户35户111人</t>
  </si>
  <si>
    <t>2020年扶沟县吕潭乡陈大楼村村组道路项目</t>
  </si>
  <si>
    <t>建设宽度3.5m厚度15cmC25商砼路2423米</t>
  </si>
  <si>
    <t>陈大楼村</t>
  </si>
  <si>
    <t>有效解决503户、1956人的出行难问题，其中贫困户41户150人</t>
  </si>
  <si>
    <t>2020年扶亭办荣庄村村组道路项目</t>
  </si>
  <si>
    <t>建设宽度3.5m厚度15cmC25商砼路562米</t>
  </si>
  <si>
    <t>扶亭办</t>
  </si>
  <si>
    <t>荣庄村</t>
  </si>
  <si>
    <t>有效解决178户、805人的出行难问题，其中贫困户4户13人</t>
  </si>
  <si>
    <t>2020年扶沟县扶亭办何老村村组道路项目</t>
  </si>
  <si>
    <t>建设宽度3.5/4.5m厚度15cmC25商砼路845米</t>
  </si>
  <si>
    <t>何老村</t>
  </si>
  <si>
    <t>有效解决260户、1116人的出行难问题，其中贫困户1户1人</t>
  </si>
  <si>
    <t>2020年商务中心区庞庄村村组道路项目</t>
  </si>
  <si>
    <t>建设宽度3.5m厚度15cmC25商砼路1382米</t>
  </si>
  <si>
    <t>商务中心区</t>
  </si>
  <si>
    <t>庞庄村</t>
  </si>
  <si>
    <t>有效解决410户、1860人的出行难问题，其中贫困户8户27人</t>
  </si>
  <si>
    <t>2020年扶沟县崔桥镇贫困村村组道路提升项目</t>
  </si>
  <si>
    <t>为岗子村、薄庄村、何营村建设宽度3-4m厚度15cmC25商砼路5833米</t>
  </si>
  <si>
    <t>岗子村、薄庄村</t>
  </si>
  <si>
    <t>有效解决1374户、6307人的出行难问题，其中贫困户325户1299人</t>
  </si>
  <si>
    <t>2020年7月上旬</t>
  </si>
  <si>
    <t>2020年9月下旬</t>
  </si>
  <si>
    <t>2020年扶沟县江村镇贫困村村组道路提升项目</t>
  </si>
  <si>
    <t>为麻里村、赵楼村、张庞建设宽度3-3.5m厚度15cmC25商砼路3100米</t>
  </si>
  <si>
    <t>麻里村、赵楼村、张庞村</t>
  </si>
  <si>
    <t>有效解决1546户、6528人的出行难问题，其中贫困户200户734人</t>
  </si>
  <si>
    <t>2020年扶沟县白潭镇贫困村村组道路提升项目</t>
  </si>
  <si>
    <t>为河嘴村、朱寨村建设宽度3.5-4m厚度15cmC25商砼路2967米</t>
  </si>
  <si>
    <t>河嘴村、朱寨村</t>
  </si>
  <si>
    <t>有效解决827户、3269人的出行难问题，其中贫困户108户474人</t>
  </si>
  <si>
    <t>2020年扶沟县曹里乡贫困村村组道路提升项目</t>
  </si>
  <si>
    <t>为游家村、牛信村、王家村、呼庄村、樊家村建设宽度3.5-4m厚度15cmC25商砼路4347米</t>
  </si>
  <si>
    <t>游家村、牛信村、王家村、呼庄</t>
  </si>
  <si>
    <t>有效解决2328户、9967人的出行难问题，其中贫困户980户4061人</t>
  </si>
  <si>
    <t>2020年扶沟县柴岗乡贫困村村组道路提升项目</t>
  </si>
  <si>
    <t>为塔湾村、唐庄村、寺后村、陈准村、翟楼村建设宽度3-3.5m厚度15cmC25商砼路7572米</t>
  </si>
  <si>
    <t>塔湾村、唐庄村、寺后村、陈准村、翟楼村</t>
  </si>
  <si>
    <t>有效解决2915户、12645人的出行难问题，其中贫困户106户380人</t>
  </si>
  <si>
    <t>2020年扶沟县固城乡贫困村村组道路提升项目</t>
  </si>
  <si>
    <t>为大王村、秦岭村、瓦岗村建设宽度3-3.5m厚度15cmC25商砼路5827米</t>
  </si>
  <si>
    <t>大王村、秦岭村、瓦岗村</t>
  </si>
  <si>
    <t>有效解决1638户、7483人的出行难问题，其中贫困户179户722人</t>
  </si>
  <si>
    <t>2020年扶沟县大新镇贫困村村组道路提升项目</t>
  </si>
  <si>
    <t>为许楼村、河业刘村、姜绍业村、陈楼村建设宽度3-3.5m厚度15cmC25商砼路5078米</t>
  </si>
  <si>
    <t>许楼村、河业刘村、祝家村、陈楼村</t>
  </si>
  <si>
    <t>有效解决2099户、9624人的出行难问题，其中贫困户319户1173人</t>
  </si>
  <si>
    <t>2020年扶沟县吕潭乡贫困村村组道路提升项目</t>
  </si>
  <si>
    <t>为官地村、杨村岗村、齐村建设宽度3-4m厚度15cmC25商砼路4263米</t>
  </si>
  <si>
    <t>官地村、杨村岗村、齐村</t>
  </si>
  <si>
    <t>有效解决1708户、7720人的出行难问题，其中贫困户227户852人</t>
  </si>
  <si>
    <t>2020年扶沟县包屯镇贫困村村组道路提升项目</t>
  </si>
  <si>
    <t>为斗仓村、谭岗村、李岗村、孙岳村、郁岗村建设宽度3-4m厚度15cmC25商砼路8248米</t>
  </si>
  <si>
    <t>斗仓村、谭岗村、李岗村、孙岳村、郁岗村、马村</t>
  </si>
  <si>
    <t>有效解决3591户、12146人的出行难问题，其中贫困户396户1690人</t>
  </si>
  <si>
    <t>2020年扶沟县大李庄乡贫困村村组道路提升项目</t>
  </si>
  <si>
    <t>为常岗村建设宽度3.5m厚度15cmC25商砼路1228米</t>
  </si>
  <si>
    <t>常岗村</t>
  </si>
  <si>
    <t>有效解决420户、1686人的出行难问题，其中贫困户99户424人</t>
  </si>
  <si>
    <t>2020年扶沟县韭园镇韭园村农田机井建设项目</t>
  </si>
  <si>
    <t>新打36米深，内径40厘米，机井3眼</t>
  </si>
  <si>
    <t>15170元/眼</t>
  </si>
  <si>
    <t>韭园村</t>
  </si>
  <si>
    <t>水利局</t>
  </si>
  <si>
    <t>有效解决韭园村150亩地农田灌溉，412户1524人受益</t>
  </si>
  <si>
    <t>2020年5月中旬</t>
  </si>
  <si>
    <t>2020年6月上旬</t>
  </si>
  <si>
    <t>2020年8月上旬</t>
  </si>
  <si>
    <t>2020年9月中旬</t>
  </si>
  <si>
    <t>2020年韭园镇朱刘村农田机井建设项目</t>
  </si>
  <si>
    <t>新打36米深，内径40厘米，机井5眼</t>
  </si>
  <si>
    <t>朱刘村</t>
  </si>
  <si>
    <t>有效解决朱刘村250亩地农田灌溉，264户1142人受益</t>
  </si>
  <si>
    <t>2020年扶沟县韭园镇李献岗村农田机井建设项目</t>
  </si>
  <si>
    <t>李献岗村</t>
  </si>
  <si>
    <t>有效解决李献岗250亩地农田灌溉，316户1230人受益</t>
  </si>
  <si>
    <t>2020年扶沟县韭园镇霍家村农田机井建设项目</t>
  </si>
  <si>
    <t>霍家村</t>
  </si>
  <si>
    <t>有效解决霍家村150亩地农田灌溉，220户860人受益</t>
  </si>
  <si>
    <t>2020年韭园镇湾赵村农田机井建设项目</t>
  </si>
  <si>
    <t>新打36米深，内径40厘米，机井2眼</t>
  </si>
  <si>
    <t>湾赵村</t>
  </si>
  <si>
    <t>有效解决湾赵村100亩地农田灌溉，293户1280人受益</t>
  </si>
  <si>
    <t>2020年扶沟县韭园镇李集村农田机井建设项目</t>
  </si>
  <si>
    <t>新打36米深，内径40厘米，机井4眼</t>
  </si>
  <si>
    <t>李集村</t>
  </si>
  <si>
    <t>有效解决李集村200亩地农田灌溉，600户2600人受益</t>
  </si>
  <si>
    <t>2020年韭园镇鲁家村农田机井建设项目</t>
  </si>
  <si>
    <t>鲁家村</t>
  </si>
  <si>
    <t>有效解决鲁家村200亩地农田灌溉，285户1270人受益</t>
  </si>
  <si>
    <t>2020年扶沟县韭园镇李楼村农田机井建设项目</t>
  </si>
  <si>
    <t>李楼村</t>
  </si>
  <si>
    <t>有效解决李楼村200亩地农田灌溉，426户1650人受益</t>
  </si>
  <si>
    <t>2020年韭园镇田家村农田机井建设项目</t>
  </si>
  <si>
    <t>田家村</t>
  </si>
  <si>
    <t>有效解决田家村200亩地农田灌溉，265户1067人受益</t>
  </si>
  <si>
    <t>2020年扶沟县韭园镇雁周村农田机井建设项目</t>
  </si>
  <si>
    <t>雁周村</t>
  </si>
  <si>
    <t>有效解决雁周村250亩地农田灌溉，324户1240人受益</t>
  </si>
  <si>
    <t>2020年韭园镇湾郭村农田机井建设项目</t>
  </si>
  <si>
    <t>湾郭村</t>
  </si>
  <si>
    <t>有效解决湾郭村100亩地农田灌溉，630户2628人受益</t>
  </si>
  <si>
    <t>2020年扶沟县韭园镇湾李村农田机井建设项目</t>
  </si>
  <si>
    <t>湾李村</t>
  </si>
  <si>
    <t>有效解决湾李村150亩地农田灌溉，328户1421人受益</t>
  </si>
  <si>
    <t>2020年扶沟县韭园镇大岗村农田机井建设项目</t>
  </si>
  <si>
    <t>新打36米深，内径40厘米，机井6眼</t>
  </si>
  <si>
    <t>大岗村</t>
  </si>
  <si>
    <t>有效解决大岗村300亩地农田灌溉，432户1896人受益</t>
  </si>
  <si>
    <t>2020年扶沟县韭园镇小岗村农田机井建设项目</t>
  </si>
  <si>
    <t>小岗村</t>
  </si>
  <si>
    <t>有效解决小岗村200亩地农田灌溉，251户1080人受益</t>
  </si>
  <si>
    <t>2020年扶沟县韭园镇董村农田机井建设项目</t>
  </si>
  <si>
    <t>有效解决董村200亩地农田灌溉，346户1462人受益</t>
  </si>
  <si>
    <t>2020年柴岗乡翟楼村农田机井建设项目</t>
  </si>
  <si>
    <t>新打36米深，内径40厘米，机井24眼</t>
  </si>
  <si>
    <t>翟楼村</t>
  </si>
  <si>
    <t>有效解决翟楼村1200亩地农田灌溉，638户2703人受益</t>
  </si>
  <si>
    <t>2020年扶沟县柴岗乡寺后村农田机井建设项目</t>
  </si>
  <si>
    <t>新打36米深，内径40厘米，机井16眼</t>
  </si>
  <si>
    <t>寺后村</t>
  </si>
  <si>
    <t>有效解决寺后村800亩地农田灌溉，552户2323人受益</t>
  </si>
  <si>
    <t>2020年柴岗乡小张村农田机井建设项目</t>
  </si>
  <si>
    <t>新打36米深，内径40厘米，机井18眼</t>
  </si>
  <si>
    <t>小张村</t>
  </si>
  <si>
    <t>有效解决小张村900亩地农田灌溉，196户782人受益</t>
  </si>
  <si>
    <t>2020年扶沟县柴岗乡梅桥村农田机井建设项目</t>
  </si>
  <si>
    <t>梅桥村</t>
  </si>
  <si>
    <t>有效解决梅桥村150亩地农田灌溉，239户976人受益</t>
  </si>
  <si>
    <t>2020年柴岗乡西营村农田机井建设项目</t>
  </si>
  <si>
    <t>有效解决西营村300亩地农田灌溉，294户1311人受益</t>
  </si>
  <si>
    <t>2020年扶沟县包屯镇朱村岗村农田机井建设项目</t>
  </si>
  <si>
    <t>新打36米深，内径40厘米，机井7眼</t>
  </si>
  <si>
    <t>朱村岗村</t>
  </si>
  <si>
    <t>有效解决朱村岗350亩地农田灌溉，613户2482人受益</t>
  </si>
  <si>
    <t>2020年包屯镇郁岗村农田机井建设项目</t>
  </si>
  <si>
    <t>郁岗村</t>
  </si>
  <si>
    <t>有效解决郁岗村250亩地农田灌溉，545户2279人受益</t>
  </si>
  <si>
    <t>2020年扶沟县包屯镇李岗村农田机井建设项目</t>
  </si>
  <si>
    <t>李岗村</t>
  </si>
  <si>
    <t>有效解决李岗村300亩地农田灌溉，605户2590人受益</t>
  </si>
  <si>
    <t>2020年包屯镇孙岳村农田机井建设项目</t>
  </si>
  <si>
    <t>孙岳村</t>
  </si>
  <si>
    <t>有效解决孙岳村150亩地农田灌溉，680户2764人受益</t>
  </si>
  <si>
    <t>2020年扶沟县包屯镇谭岗村农田机井建设项目</t>
  </si>
  <si>
    <t>新打36米深，内径40厘米，机井10眼</t>
  </si>
  <si>
    <t>潭岗村</t>
  </si>
  <si>
    <t>有效解决谭岗村500亩地农田灌溉，645户2297人受益</t>
  </si>
  <si>
    <t>2020年扶沟县包屯镇马村村农田机井建设项目</t>
  </si>
  <si>
    <t>马村</t>
  </si>
  <si>
    <t>有效解决马村350亩地农田灌溉，473户1967人受益</t>
  </si>
  <si>
    <t>2020年扶沟县包屯镇斗仓村农田机井建设项目</t>
  </si>
  <si>
    <t>斗仓村</t>
  </si>
  <si>
    <t>有效解决斗仓村150亩地农田灌溉，643户2849人受益</t>
  </si>
  <si>
    <t>2020年扶沟县包屯镇董岗村农田机井建设项目</t>
  </si>
  <si>
    <t>有效解决董岗村150亩地农田灌溉，513户2176人受益</t>
  </si>
  <si>
    <t>2020年扶沟县包屯镇董桥村农田机井建设项目</t>
  </si>
  <si>
    <t>有效解决董桥村300亩地农田灌溉，393户1676人受益</t>
  </si>
  <si>
    <t>2020年包屯镇任庄村农田机井建设项目</t>
  </si>
  <si>
    <t>新打36米深，内径40厘米，机井8眼</t>
  </si>
  <si>
    <t>有效解决任庄村400亩地农田灌溉，525户2274人受益</t>
  </si>
  <si>
    <t>2020年扶沟县包屯镇宋湾村农田机井建设项目</t>
  </si>
  <si>
    <t>有效解决宋湾村300亩地农田灌溉，536户2363人受益</t>
  </si>
  <si>
    <t>有效解决包屯村200亩地农田灌溉，636户2617人受益</t>
  </si>
  <si>
    <t>2020年扶沟县包屯镇盐厂村农田机井建设项目</t>
  </si>
  <si>
    <t>盐厂村</t>
  </si>
  <si>
    <t>有效解决盐厂村100亩地农田灌溉，522户1985人受益</t>
  </si>
  <si>
    <t>2020年扶沟县包屯镇蒿庄村农田机井建设项目</t>
  </si>
  <si>
    <t>蒿庄村</t>
  </si>
  <si>
    <t>有效解决蒿庄村250亩地农田灌溉，287户1182人受益</t>
  </si>
  <si>
    <t>2020年扶沟县固城乡赵岗行政村新打机井项目</t>
  </si>
  <si>
    <t>赵岗村</t>
  </si>
  <si>
    <t>有效解决赵岗村150亩地农田灌溉，447户2020人受益</t>
  </si>
  <si>
    <t>2020年扶沟县固城乡土河行政村新打机井项目</t>
  </si>
  <si>
    <t>有效解决土河村250亩地农田灌溉，532户2156人受益</t>
  </si>
  <si>
    <t>2020年扶沟县固城乡双楼行政村新打机井项目</t>
  </si>
  <si>
    <t>有效解决双楼村150亩地农田灌溉，298户1470人受益</t>
  </si>
  <si>
    <t>2020年固城乡管岗行政村新打机井项目</t>
  </si>
  <si>
    <t>管岗村</t>
  </si>
  <si>
    <t>有效解决管岗村100亩地农田灌溉，538户2456人受益</t>
  </si>
  <si>
    <t>2020年扶沟县固城乡贺楼行政村新打机井项目</t>
  </si>
  <si>
    <t>贺楼村</t>
  </si>
  <si>
    <t>有效解决贺楼村200亩地农田灌溉，538户1850人受益</t>
  </si>
  <si>
    <t>2020年扶沟县固城乡大王行政村新打机井项目</t>
  </si>
  <si>
    <t>大王村</t>
  </si>
  <si>
    <t>有效解决大王村200亩地农田灌溉，486户2838人受益</t>
  </si>
  <si>
    <t>2020年扶沟县固城乡海岗行政村新打机井项目</t>
  </si>
  <si>
    <t>有效解决海岗村350亩地农田灌溉，1072户4637人受益</t>
  </si>
  <si>
    <t>2020年扶沟县固城乡尧岗行政村新打机井项目</t>
  </si>
  <si>
    <t>有效解决尧岗村200亩地农田灌溉，459户2059人受益</t>
  </si>
  <si>
    <t>2020年固城乡来庄行政村新打机井项目</t>
  </si>
  <si>
    <t>有效解决来庄村150亩地农田灌溉，414户1840人受益</t>
  </si>
  <si>
    <t>2020年扶沟县固城乡秦岭行政村新打机井项目</t>
  </si>
  <si>
    <t>秦岭村</t>
  </si>
  <si>
    <t>有效解决秦岭村150亩地农田灌溉，535户1980人受益</t>
  </si>
  <si>
    <t>2020年固城乡姜岗行政村新打机井项目</t>
  </si>
  <si>
    <t>姜岗村</t>
  </si>
  <si>
    <t>有效解决姜岗村400亩地农田灌溉，491户2228人受益</t>
  </si>
  <si>
    <t>2020年扶沟县固城乡枣林行政村新打机井项目</t>
  </si>
  <si>
    <t>枣林村</t>
  </si>
  <si>
    <t>有效解决枣林村350亩地农田灌溉，542户2390人受益</t>
  </si>
  <si>
    <t>2020年固城乡谢桥行政村新打机井项目</t>
  </si>
  <si>
    <t>谢桥村</t>
  </si>
  <si>
    <t>有效解决谢桥村150亩地农田灌溉，450户1840人受益</t>
  </si>
  <si>
    <t>2020年扶沟县固城乡曹庄行政村新打机井项目</t>
  </si>
  <si>
    <t>有效解决曹庄村150亩地农田灌溉，362户2233人受益</t>
  </si>
  <si>
    <t>2020年固城乡立岗行政村新打机井项目</t>
  </si>
  <si>
    <t>有效解决立岗村100亩地农田灌溉，540户2673人受益</t>
  </si>
  <si>
    <t>2020年扶沟县固城乡固北行政村新打机井项目</t>
  </si>
  <si>
    <t>有效解决固北村150亩地农田灌溉，750户3640人受益</t>
  </si>
  <si>
    <t>2020年固城乡护岭行政村新打机井项目</t>
  </si>
  <si>
    <t>护岭村</t>
  </si>
  <si>
    <t>有效解决护岭村150亩地农田灌溉，365户1575人受益</t>
  </si>
  <si>
    <t>2020年扶沟县固城乡鸭岗行政村新打机井项目</t>
  </si>
  <si>
    <t>鸭岗村</t>
  </si>
  <si>
    <t>有效解决鸭岗村100亩地农田灌溉，638户2722人受益</t>
  </si>
  <si>
    <t>2020年汴岗镇贡士庄行政村新打机井项目</t>
  </si>
  <si>
    <t>汴岗镇镇</t>
  </si>
  <si>
    <t>贡士庄村</t>
  </si>
  <si>
    <t>有效解决贡士庄村800亩地农田灌溉，380户1659人受益</t>
  </si>
  <si>
    <t>2020年扶沟县江村镇赵楼农田机井建设项目</t>
  </si>
  <si>
    <t>新打40米深，内径40厘米，机井2眼</t>
  </si>
  <si>
    <t>16879元/眼</t>
  </si>
  <si>
    <t>赵楼村</t>
  </si>
  <si>
    <t>有效解决赵楼村100亩地农田灌溉，503户1880人受益</t>
  </si>
  <si>
    <t>2020年江村镇穆庄农田机井建设项目</t>
  </si>
  <si>
    <t>新打40米深，内径40厘米，机井3眼</t>
  </si>
  <si>
    <t>穆庄村</t>
  </si>
  <si>
    <t>有效解决穆庄村150亩地农田灌溉，509户2065人受益</t>
  </si>
  <si>
    <t>2020年扶沟县江村镇马寺岗农田机井建设项目</t>
  </si>
  <si>
    <t>新打40米深，内径40厘米，机井7眼</t>
  </si>
  <si>
    <t>马寺岗村</t>
  </si>
  <si>
    <t>有效解决马寺岗350亩地农田灌溉，487户1972人受益</t>
  </si>
  <si>
    <t>2020年扶沟县江村镇赵庄农田机井建设项目</t>
  </si>
  <si>
    <t>有效解决赵庄村100亩地农田灌溉，266户1273人受益</t>
  </si>
  <si>
    <t>2020年扶沟县江村镇韩村农田机井建设项目</t>
  </si>
  <si>
    <t>韩村</t>
  </si>
  <si>
    <t>有效解决韩村150亩地农田灌溉，670户2824人受益</t>
  </si>
  <si>
    <t>2020年扶沟县江村镇姚皂农田机井建设项目</t>
  </si>
  <si>
    <t>新打40米深，内径40厘米，机井5眼</t>
  </si>
  <si>
    <t>姚皂村</t>
  </si>
  <si>
    <t>有效解决姚皂村250亩地农田灌溉，536户2270人受益</t>
  </si>
  <si>
    <t>2020年扶沟县江村镇后闸农田机井建设项目</t>
  </si>
  <si>
    <t>后闸村</t>
  </si>
  <si>
    <t>有效解决后闸村250亩地农田灌溉，552户2670人受益</t>
  </si>
  <si>
    <t>2020年扶沟县江村镇周坞农田机井建设项目</t>
  </si>
  <si>
    <t>有效解决周坞村350亩地农田灌溉，706户3010人受益</t>
  </si>
  <si>
    <t>2020年扶沟县江村镇白亭农田机井建设项目</t>
  </si>
  <si>
    <t>白亭村</t>
  </si>
  <si>
    <t>有效解决白亭村100亩地农田灌溉，860户3942人受益</t>
  </si>
  <si>
    <t>2020年扶沟县江村镇西冯农田机井建设项目</t>
  </si>
  <si>
    <t>西冯村</t>
  </si>
  <si>
    <t>有效解决西冯村100亩地农田灌溉，421户2097人受益</t>
  </si>
  <si>
    <t>2020年扶沟县江村镇江南农田机井建设项目</t>
  </si>
  <si>
    <t>新打40米深，内径40厘米，机井8眼</t>
  </si>
  <si>
    <t>江南村</t>
  </si>
  <si>
    <t>有效解决江南村400亩地农田灌溉，435户1933人受益</t>
  </si>
  <si>
    <t>2020年扶沟县江村镇土寨农田机井建设项目</t>
  </si>
  <si>
    <t>新打40米深，内径40厘米，机井4眼</t>
  </si>
  <si>
    <t>土寨村</t>
  </si>
  <si>
    <t>有效解决土寨村200亩地农田灌溉，381户1824人受益</t>
  </si>
  <si>
    <t>2020年江村镇赵横农田机井建设项目</t>
  </si>
  <si>
    <t>赵横村</t>
  </si>
  <si>
    <t>有效解决赵横村100亩地农田灌溉，208户793人受益</t>
  </si>
  <si>
    <t>2020年扶沟县江村镇坡刘农田机井建设项目</t>
  </si>
  <si>
    <t>坡刘村</t>
  </si>
  <si>
    <t>有效解决坡刘村100亩地农田灌溉，285户1242人受益</t>
  </si>
  <si>
    <t>2020年扶沟县崔桥镇大刘村农田机井建设项目</t>
  </si>
  <si>
    <t>大刘村</t>
  </si>
  <si>
    <t>有效解决大刘村150亩地农田灌溉，283户1134人受益</t>
  </si>
  <si>
    <t>2020年崔桥镇季历岗村农田机井建设项目</t>
  </si>
  <si>
    <t>季历岗村</t>
  </si>
  <si>
    <t>有效解决季历岗100亩地农田灌溉，422户1690人受益</t>
  </si>
  <si>
    <t>2020年扶沟县崔桥镇古城村农田机井建设项目</t>
  </si>
  <si>
    <t>新打40米深，内径40厘米，机井12眼</t>
  </si>
  <si>
    <t>古城村</t>
  </si>
  <si>
    <t>有效解决古城村600亩地农田灌溉，505户2023人受益</t>
  </si>
  <si>
    <t>2020年扶沟县崔桥镇杨邱营村农田机井建设项目</t>
  </si>
  <si>
    <t>新打40米深，内径40厘米，机井14眼</t>
  </si>
  <si>
    <t>有效解决杨邱营700亩地农田灌溉，643户2575人受益</t>
  </si>
  <si>
    <t>2020年崔桥镇苑庄村农田机井建设项目</t>
  </si>
  <si>
    <t>新打40米深，内径40厘米，机井9眼</t>
  </si>
  <si>
    <t>苑庄村</t>
  </si>
  <si>
    <t>有效解决苑庄村450亩地农田灌溉，386户1547人受益</t>
  </si>
  <si>
    <t>2020年扶沟县崔桥镇三村农田机井建设项目</t>
  </si>
  <si>
    <t>新打40米深，内径40厘米，机井6眼</t>
  </si>
  <si>
    <t>三村</t>
  </si>
  <si>
    <t>有效解决三村300亩地农田灌溉，499户1998人受益</t>
  </si>
  <si>
    <t>2020年扶沟县崔桥镇四村农田机井建设项目</t>
  </si>
  <si>
    <t>四村</t>
  </si>
  <si>
    <t>有效解决四村100亩地农田灌溉，462户1851人受益</t>
  </si>
  <si>
    <t>2020年崔桥镇金指李村农田机井建设项目</t>
  </si>
  <si>
    <t>金指李村</t>
  </si>
  <si>
    <t>有效解决金指李150亩地农田灌溉，316户1265人受益</t>
  </si>
  <si>
    <t>2020年扶沟县崔桥镇古村农田机井建设项目</t>
  </si>
  <si>
    <t>古村</t>
  </si>
  <si>
    <t>有效解决古村150亩地农田灌溉，636户2545人受益</t>
  </si>
  <si>
    <t>2020年扶沟县统筹整合涉农资金崔桥镇、吕潭乡农村饮水安全水源井工程建设项目</t>
  </si>
  <si>
    <t>为崔桥镇四村水厂新打深480米水源井1眼，建水井房1间，配潜水泵1台，铺设管网250米等；为吕潭乡芦楼水厂打深580米水源井3眼，建水井房3间，配潜水泵3台，铺设管网1350米等。</t>
  </si>
  <si>
    <t>崔桥镇、吕潭乡</t>
  </si>
  <si>
    <t>吕潭乡、崔桥镇2个乡镇的67个行政村3.24万户、11.37万人安全饮水供水量不足等问题（其中贫困村14个，贫困人口 3266户、1.19万人）。</t>
  </si>
  <si>
    <t>2020年4月上旬</t>
  </si>
  <si>
    <t>2020年4月中旬</t>
  </si>
  <si>
    <t>2020年7月</t>
  </si>
  <si>
    <t>2019年扶沟县农村饮水安全巩固提升工程
二期项目</t>
  </si>
  <si>
    <t>为练寺镇、包屯镇等7个乡镇新建水源井房8间，铺设连接管道及电缆6500米，新建大新水厂陈楼分厂设备配套及安装等。</t>
  </si>
  <si>
    <t>练寺镇、包屯镇等7个乡镇</t>
  </si>
  <si>
    <t>主要覆盖练寺镇、吕潭乡、包屯镇等7个乡镇的204个行政村，受益总户数8.87万户30.56万人，其中贫困户 0.98万户3.69万人</t>
  </si>
  <si>
    <t>已招投标</t>
  </si>
  <si>
    <t>2020年3月底</t>
  </si>
  <si>
    <t>2020年5月底</t>
  </si>
  <si>
    <t>2020年6月</t>
  </si>
  <si>
    <t>二、产业发展类项目</t>
  </si>
  <si>
    <t>2020年扶沟县崔桥镇统筹整合产业扶贫资金项目</t>
  </si>
  <si>
    <t>计划在岗子村新建500立方米冷库1座。</t>
  </si>
  <si>
    <t>20万元/座</t>
  </si>
  <si>
    <t>岗子村</t>
  </si>
  <si>
    <t>崔桥镇政府</t>
  </si>
  <si>
    <t>采取资产租赁方式，产权归村集体所有，每年新增集体经济收入1.6万元，带动10户贫困户，43人走上产业发展的脱贫道路。</t>
  </si>
  <si>
    <t>计划在大刘村新建500立方米冷库1座。</t>
  </si>
  <si>
    <t>采取资产租赁方式，产权归村集体所有，行政村每年新增集体经济收入1.6万元，带动10户贫困户，34人走上产业发展的脱贫道路。</t>
  </si>
  <si>
    <t>计划在古村新建500立方米冷库1座。</t>
  </si>
  <si>
    <t>采取资产租赁方式，产权归村集体所有，行政村每年新增集体经济收入1.6万元，带动10户贫困户，50人走上产业发展的脱贫道路。</t>
  </si>
  <si>
    <t>2020年扶沟县江村镇统筹整合产业扶贫资金项目</t>
  </si>
  <si>
    <t>计划在东冯村新建500立方米冷库1座。</t>
  </si>
  <si>
    <t>东冯村</t>
  </si>
  <si>
    <t>江村镇政府</t>
  </si>
  <si>
    <t>采取资产租赁方式，产权归村集体所有，每年新增集体经济收入1.6万元，带动10户贫困户，31人走上产业发展的脱贫道路。</t>
  </si>
  <si>
    <t>2020年扶沟县白潭镇统筹整合产业扶贫资金项目</t>
  </si>
  <si>
    <t>扶持王村、翟岗、四院庄、东孙村4个行政村的11户贫困户新建钢骨架大棚98.87亩，其中8米宽钢骨架大棚32亩、6米宽钢骨架棚66.87亩。</t>
  </si>
  <si>
    <t>王村、翟岗、四院庄、东孙村</t>
  </si>
  <si>
    <t>白潭镇政府</t>
  </si>
  <si>
    <t>采取直接扶持方式，通过项目实施11户贫困户，走上产业发展的脱贫道路。年户均收益超1200元，</t>
  </si>
  <si>
    <t>不需要招投标</t>
  </si>
  <si>
    <t>2020年白潭镇宋岗村新建500立方米冷库1座</t>
  </si>
  <si>
    <t>宋岗村</t>
  </si>
  <si>
    <t>采取资产租赁方式，产权归村集体所有，村每年新增经济收入1.6万元。带动10户贫困户，54人巩固脱贫，稳定脱贫。</t>
  </si>
  <si>
    <t>2020年白潭镇王村新建500立方米冷库1座，10米空气能烘干设备1套。</t>
  </si>
  <si>
    <t>20万元/座、40万元/套</t>
  </si>
  <si>
    <t>王村</t>
  </si>
  <si>
    <t>白潭镇
政府</t>
  </si>
  <si>
    <t>采取资产租赁方式，产权归村集体所有，村每年新增经济收入4.8万元。带动30户贫困户，141人巩固脱贫，稳定脱贫。</t>
  </si>
  <si>
    <t>2020年白潭镇朱寨村新建500立方米冷库1座，10米空气能烘干设备1套。</t>
  </si>
  <si>
    <t>朱寨村</t>
  </si>
  <si>
    <t>采取资产租赁方式，产权归村集体所有，村每年新增经济收入4.8万元。带动30户贫困户，136人巩固脱贫，稳定脱贫。</t>
  </si>
  <si>
    <t>2020年扶沟县白潭镇产业扶贫奖补项目</t>
  </si>
  <si>
    <t>2020年白潭镇四院庄村新建500立方米冷库1座。</t>
  </si>
  <si>
    <t>四院庄</t>
  </si>
  <si>
    <t>采取资产收益方式，产权归村集体所有，村每年新增经济收入1.6万元。带动10户贫困户，40人年户均收益超1200元。</t>
  </si>
  <si>
    <t>2020年白潭镇河嘴村新建10米空气能烘干设备1套。</t>
  </si>
  <si>
    <t>40万元/套</t>
  </si>
  <si>
    <t>河觜村</t>
  </si>
  <si>
    <t>采取资产租赁方式，产权归村集体所有，村每年新增经济收入3.2万元。带动20户贫困户，87人巩固脱贫，稳定脱贫。</t>
  </si>
  <si>
    <t>2020年白潭镇白潭村新建10米空气能烘干设备1套。</t>
  </si>
  <si>
    <t>白潭村</t>
  </si>
  <si>
    <t>2020年曹里乡统筹整合资金冷库建设项目</t>
  </si>
  <si>
    <t>2020年曹里乡在西吴村新加冷库1座</t>
  </si>
  <si>
    <t>西吴村</t>
  </si>
  <si>
    <t>曹里乡
政府</t>
  </si>
  <si>
    <t>采取资产租赁方式，产权归村集体所有，村每年新增经济收入1.6万元。带动10户贫困户，41 人巩固脱贫，稳定脱贫。</t>
  </si>
  <si>
    <t>2020年曹里乡在马家村新加冷库1座</t>
  </si>
  <si>
    <t>马家村</t>
  </si>
  <si>
    <t>采取资产租赁方式，产权归村集体所有，村每年新增经济收入1.6万元。带动10户贫困户，39 人巩固脱贫，稳定脱贫。</t>
  </si>
  <si>
    <t>2020年曹里乡在摆渡口村新加冷库1座</t>
  </si>
  <si>
    <t>摆渡口村</t>
  </si>
  <si>
    <t>采取资产租赁方式，产权归村集体所有，村每年新增经济收入1.6万元。带动10户贫困户，39人巩固脱贫，稳定脱贫。</t>
  </si>
  <si>
    <t>2020年曹里乡在顾家村新加冷库1座</t>
  </si>
  <si>
    <t>顾家村</t>
  </si>
  <si>
    <t>采取资产租赁方式，产权归村集体所有，村每年新增经济收入1.6万元。带动10户贫困户，40人巩固脱贫，稳定脱贫。</t>
  </si>
  <si>
    <t>2020年曹里乡在樊家村新加冷库1座</t>
  </si>
  <si>
    <t>采取资产租赁方式，产权归村集体所有，村每年新增经济收入1.6万元。带动10户贫困户，44人巩固脱贫，稳定脱贫。</t>
  </si>
  <si>
    <t>2020年扶沟县曹里乡统筹整合资金刁湾等12个村蔬菜大棚建设项目</t>
  </si>
  <si>
    <t>马家村新建巨型棚11.42亩。</t>
  </si>
  <si>
    <t>1-2万元/户</t>
  </si>
  <si>
    <t>采取资产租赁方式，产权归村集体所有，村每年新增经济收入0.96万元。带动6户贫困户，9人巩固脱贫，稳定脱贫。</t>
  </si>
  <si>
    <t>摆渡口村新建巨型棚11.42亩。</t>
  </si>
  <si>
    <t>采取资产租赁方式，产权归村集体所有，村每年新增经济收入0.96万元。带动6户贫困户，26 人巩固脱贫，稳定脱贫。</t>
  </si>
  <si>
    <t>顾家村新建巨型棚17.14亩。</t>
  </si>
  <si>
    <t>采取资产租赁方式，产权归村集体所有，村每年新增经济收入1.44万元。带动9户贫困户，37 人巩固脱贫，稳定脱贫。</t>
  </si>
  <si>
    <t>2020年曹里乡杜家村新建巨型棚13.33亩</t>
  </si>
  <si>
    <t>杜家村</t>
  </si>
  <si>
    <t>采取资产租赁方式，产权归村集体所有，村每年新增经济收入1.12万元。带动7户贫困户，32人巩固脱贫，稳定脱贫。</t>
  </si>
  <si>
    <t>2020年曹里乡刁湾村新建巨型棚57.14亩</t>
  </si>
  <si>
    <t>刁湾村</t>
  </si>
  <si>
    <t>采取资产租赁方式，产权归村集体所有，村每年新增经济收入4.8万元。带动30户贫困户，94人巩固脱贫，稳定脱贫。</t>
  </si>
  <si>
    <t>胡横村新建巨型棚24.76亩。</t>
  </si>
  <si>
    <t>胡横村</t>
  </si>
  <si>
    <t>采取资产租赁方式，产权归村集体所有，村每年新增经济收入2.08万元。带动13户贫困户，36人巩固脱贫，稳定脱贫。</t>
  </si>
  <si>
    <t>2020年曹里乡东吴村新建巨型棚19.04亩。</t>
  </si>
  <si>
    <t>东吴村</t>
  </si>
  <si>
    <t>采取资产租赁方式，产权归村集体所有，村每年新增经济收入1.6万元。带动10户贫困户，35人巩固脱贫，稳定脱贫。</t>
  </si>
  <si>
    <t>2020年曹里乡关家村新建巨型温棚7.28亩。</t>
  </si>
  <si>
    <t>关家村</t>
  </si>
  <si>
    <t>采取资产租赁方式，产权归村集体所有，村每年新增经济收入4.8万元。带动30户贫困户，122人巩固脱贫，稳定脱贫。</t>
  </si>
  <si>
    <t>2020年曹里徐家村新建巨型温棚3.39亩。</t>
  </si>
  <si>
    <t>徐家村</t>
  </si>
  <si>
    <t>采取资产租赁方式，产权归村集体所有，村每年新增经济收入2.24万元。带动14户贫困户，48人巩固脱贫，稳定脱贫。</t>
  </si>
  <si>
    <t>2020年曹里马集村新建巨型温棚3.15亩。</t>
  </si>
  <si>
    <t>马集村</t>
  </si>
  <si>
    <t>采取资产租赁方式，产权归村集体所有，村每年新增经济收入2.08万元。带动13户贫困户，41人巩固脱贫，稳定脱贫。</t>
  </si>
  <si>
    <t>2020年曹里乡刁陵村新建巨型棚15.23亩。</t>
  </si>
  <si>
    <t>刁陵村</t>
  </si>
  <si>
    <t>采取资产租赁方式，产权归村集体所有，村每年新增经济收入1.28万元。带动8户贫困户，36人巩固脱贫，稳定脱贫。</t>
  </si>
  <si>
    <t>2020年曹里乡牛信村新建巨型棚36.19亩。</t>
  </si>
  <si>
    <t>牛信村</t>
  </si>
  <si>
    <t>采取资产租赁方式，产权归村集体所有，村每年新增经济收入3.04万元。带动19户贫困户，71人巩固脱贫，稳定脱贫。</t>
  </si>
  <si>
    <t>2020年扶沟县曹里乡统筹整合资金樊家村蔬菜大棚建设项目</t>
  </si>
  <si>
    <t>2020年曹里乡樊家村新建巨型温棚17亩，巨型棚150。</t>
  </si>
  <si>
    <t>采取资产租赁方式，产权归村集体所有，村每年新增经济收入23.81万元。带动149户贫困户，672人巩固脱贫，稳定脱贫。</t>
  </si>
  <si>
    <t>2020年扶沟县曹里乡统筹整合资金西吴等10个村蔬菜大棚建设项目</t>
  </si>
  <si>
    <t>2020年曹里乡西吴村新建巨型棚5.71亩。</t>
  </si>
  <si>
    <t>采取资产租赁方式，产权归村集体所有，村每年新增经济收入0.48万元。带动3户贫困户，13人巩固脱贫，稳定脱贫。</t>
  </si>
  <si>
    <t>2020年曹里乡跨李庄村新建巨型棚32.38亩。</t>
  </si>
  <si>
    <t>跨李庄村</t>
  </si>
  <si>
    <t>采取资产租赁方式，产权归村集体所有，村每年新增经济收入2.72万元。带动17户贫困户，66人巩固脱贫，稳定脱贫。</t>
  </si>
  <si>
    <t>2020年曹里乡呼庄村新建巨型棚32.38亩。</t>
  </si>
  <si>
    <t>呼庄村</t>
  </si>
  <si>
    <t>采取资产租赁方式，产权归村集体所有，村每年新增经济收入9.44万元。带动59户贫困户，244人巩固脱贫，稳定脱贫。</t>
  </si>
  <si>
    <t>2020年曹里乡宁家村新建巨型棚41.9亩。</t>
  </si>
  <si>
    <t>宁家村</t>
  </si>
  <si>
    <t>采取资产租赁方式，产权归村集体所有，村每年新增经济收入3.52万元。带动22户贫困户，96人巩固脱贫，稳定脱贫。</t>
  </si>
  <si>
    <t>2020年曹里乡刘家村新建巨型棚34.28亩。</t>
  </si>
  <si>
    <t>刘家村</t>
  </si>
  <si>
    <t>采取资产租赁方式，产权归村集体所有，村每年新增经济收入2.88万元。带动18户贫困户，61人巩固脱贫，稳定脱贫。</t>
  </si>
  <si>
    <t>2020年曹里乡黄家村新建巨型棚32.38亩。</t>
  </si>
  <si>
    <t>黄家村</t>
  </si>
  <si>
    <t>采取资产租赁方式，产权归村集体所有，村每年新增经济收入2.72万元。带动17户贫困户，46人巩固脱贫，稳定脱贫。</t>
  </si>
  <si>
    <t>2020年曹里乡晋岗李村新建巨型棚22.85亩。</t>
  </si>
  <si>
    <t>晋岗李村</t>
  </si>
  <si>
    <t>采取资产租赁方式，产权归村集体所有，村每年新增经济收入1.92万元。带动12户贫困户，43人巩固脱贫，稳定脱贫。</t>
  </si>
  <si>
    <t>2020年曹里乡曹里村新建巨型棚15.23亩。</t>
  </si>
  <si>
    <t>采取资产租赁方式，产权归村集体所有，村每年新增经济收入1.28万元。带动8户贫困户，40人巩固脱贫，稳定脱贫。</t>
  </si>
  <si>
    <t>2020年曹里乡邹家村新建巨型棚32.38亩。</t>
  </si>
  <si>
    <t>邹家村</t>
  </si>
  <si>
    <t>采取资产租赁方式，产权归村集体所有，村每年新增经济收入2.72万元。带动17户贫困户，76人巩固脱贫，稳定脱贫。</t>
  </si>
  <si>
    <t>2020年曹里乡秦岗村新建巨型棚24.76亩。</t>
  </si>
  <si>
    <t>秦岗村</t>
  </si>
  <si>
    <t>采取资产租赁方式，产权归村集体所有，村每年新增经济收入2.08万元。带动13户贫困户，37人巩固脱贫，稳定脱贫。</t>
  </si>
  <si>
    <t>2020年扶沟县曹里乡统筹整合资金王家村和韩家村蔬菜大棚建设项目</t>
  </si>
  <si>
    <t>2020年曹里乡王家村新建8米跨度钢架棚87.6亩。</t>
  </si>
  <si>
    <t>王家村</t>
  </si>
  <si>
    <t>采取资产租赁方式，产权归村集体所有，村每年新增经济收入14.72万元。带动92户贫困户，313人巩固脱贫，稳定脱贫。</t>
  </si>
  <si>
    <t>2020年曹里乡韩家村新建巨型棚40亩。</t>
  </si>
  <si>
    <t>韩家村</t>
  </si>
  <si>
    <t>采取资产租赁方式，产权归村集体所有，村每年新增经济收入3.36万元。带动21户贫困户，83人巩固脱贫，稳定脱贫。</t>
  </si>
  <si>
    <t>2020年曹里乡游家村新建南北向巨型温室3.15亩。</t>
  </si>
  <si>
    <t>2020年曹里乡游家村新建南北向巨型温室58.73亩。</t>
  </si>
  <si>
    <t>游家村</t>
  </si>
  <si>
    <t>采取资产租赁方式，产权归村集体所有，村每年新增经济收入38.72万元。带动242户贫困户，998人巩固脱贫，稳定脱贫。</t>
  </si>
  <si>
    <t>2020年扶沟县曹里乡产业扶贫奖补项目</t>
  </si>
  <si>
    <t>建设保护地蔬菜大棚面积381.72亩。其中胡横村新建巨型棚64.6亩。西吴村新建巨型棚22.2亩。游家村新建巨型棚206.2亩。刁湾村新建巨型棚15.8亩。樊家村新建8米钢架棚67.3亩。樊家村新建南北向巨型温棚5.62亩。</t>
  </si>
  <si>
    <t>巨型棚：4000元/亩，户均不超30000元；日光温室20000元/亩，户均不超30000元</t>
  </si>
  <si>
    <t>直接扶持方式，使35户贫困户，164人贫困人口依靠蔬菜产业发展，稳定脱贫。</t>
  </si>
  <si>
    <t>2020年5月下旬</t>
  </si>
  <si>
    <t>2020年8月中旬</t>
  </si>
  <si>
    <t>2020年扶沟县韭园镇统筹整合产业扶贫资金项目</t>
  </si>
  <si>
    <t>2020年韭园镇寨湾村建设跨度8米钢架棚85亩。</t>
  </si>
  <si>
    <t>寨湾村</t>
  </si>
  <si>
    <t>韭园镇
政府</t>
  </si>
  <si>
    <t>采取资产租赁方式，产权归村集体所有，村每年新增经济收入14.24万元。带动89户贫困户，264人巩固脱贫，稳定脱贫。</t>
  </si>
  <si>
    <t>2020年韭园镇小王庄村建设跨度6米钢架棚25亩。</t>
  </si>
  <si>
    <t>小王庄村</t>
  </si>
  <si>
    <t>采取资产租赁方式，产权归村集体所有，村每年新增经济收入1.8万元。带动12户贫困户，37人巩固脱贫，稳定脱贫。</t>
  </si>
  <si>
    <t>2020年扶沟县柴岗乡统筹整合产业扶贫资金项目</t>
  </si>
  <si>
    <t>2020年柴岗乡柴岗村建设3亩日光温室。</t>
  </si>
  <si>
    <t>柴岗村</t>
  </si>
  <si>
    <t>柴岗乡政府</t>
  </si>
  <si>
    <t>采取资产租赁方式，产权归村集体所有，村每年新增经济收入1.28万元。带动8户贫困户，29人巩固脱贫，稳定脱贫。</t>
  </si>
  <si>
    <t>2020年柴岗乡东营村建设0.375亩日光温室。</t>
  </si>
  <si>
    <t>东营村</t>
  </si>
  <si>
    <t>采取资产租赁方式，产权归村集体所有，村每年新增经济收入0.16万元。带动1户贫困户，3人巩固脱贫，稳定脱贫。</t>
  </si>
  <si>
    <t>2020年柴岗乡西营村建设0.375亩日光温室。</t>
  </si>
  <si>
    <t>柴岗乡
政府</t>
  </si>
  <si>
    <t>采取资产租赁方式，产权归村集体所有，村每年新增经济收入0.16万元。带动1户贫困户，4人巩固脱贫，稳定脱贫。</t>
  </si>
  <si>
    <t>2020年柴岗乡张余集村建设0.375亩日光温室。</t>
  </si>
  <si>
    <t>采取资产租赁方式，产权归村集体所有，村每年新增经济收入0.16万元。带动1户贫困户，5人巩固脱贫，稳定脱贫。</t>
  </si>
  <si>
    <t>2020年柴岗乡小张村建设1.5亩日光温室。</t>
  </si>
  <si>
    <t>采取资产租赁方式，产权归村集体所有，村每年新增经济收入0.64万元。带动4户贫困户，15人巩固脱贫，稳定脱贫。</t>
  </si>
  <si>
    <t>2020年柴岗乡塔湾村建设2.625亩日光温室。</t>
  </si>
  <si>
    <t>塔湾村</t>
  </si>
  <si>
    <t>采取资产租赁方式，产权归村集体所有，村每年新增经济收入1.12万元。带动7户贫困户，28人巩固脱贫，稳定脱贫。</t>
  </si>
  <si>
    <t>2020年柴岗乡支亭村建设0.375亩日光温室。</t>
  </si>
  <si>
    <t>采取资产租赁方式，产权归村集体所有，村每年新增经济收入0.16万元。带动1户贫困户，2人巩固脱贫，稳定脱贫。</t>
  </si>
  <si>
    <t>2020年柴岗乡袁楼村建设0.75亩日光温室。</t>
  </si>
  <si>
    <t>袁楼村</t>
  </si>
  <si>
    <t>采取资产租赁方式，产权归村集体所有，村每年新增经济收入0.32万元。带动2户贫困户，5人巩固脱贫，稳定脱贫。</t>
  </si>
  <si>
    <t>2020年柴岗乡翟楼村建设3亩日光温室。</t>
  </si>
  <si>
    <t>采取资产租赁方式，产权归村集体所有，村每年新增经济收入1.28万元。带动8户贫困户，37人巩固脱贫，稳定脱贫。</t>
  </si>
  <si>
    <t>2020年柴岗乡岐岗村建设1.5亩日光温室。</t>
  </si>
  <si>
    <t>岐岗村</t>
  </si>
  <si>
    <t>采取资产租赁方式，产权归村集体所有，村每年新增经济收入0.64万元。带动4户贫困户，13人巩固脱贫，稳定脱贫。</t>
  </si>
  <si>
    <t>2020年柴岗乡路寺台村建设3亩日光温室。</t>
  </si>
  <si>
    <t>路寺台村</t>
  </si>
  <si>
    <t>采取资产租赁方式，产权归村集体所有，村每年新增经济收入1.28万元。带动8户贫困户，32人巩固脱贫，稳定脱贫。</t>
  </si>
  <si>
    <t>2020年柴岗乡后李村建设3亩日光温室。</t>
  </si>
  <si>
    <t>后李村</t>
  </si>
  <si>
    <t>采取资产租赁方式，产权归村集体所有，村每年新增经济收入1.28万元。带动8户贫困户，25人巩固脱贫，稳定脱贫。</t>
  </si>
  <si>
    <t>2020年柴岗乡前李村建设3亩日光温室。</t>
  </si>
  <si>
    <t>2020年柴岗乡从河村建设1.5亩日光温室。</t>
  </si>
  <si>
    <t>2020年柴岗乡汲下村建设1.875亩日光温室。</t>
  </si>
  <si>
    <t>汲下村</t>
  </si>
  <si>
    <t>采取资产租赁方式，产权归村集体所有，村每年新增经济收入0.8万元。带动5户贫困户，21人巩固脱贫，稳定脱贫。</t>
  </si>
  <si>
    <t>2020年柴岗乡魏寨村建设2.625亩日光温室。</t>
  </si>
  <si>
    <t>魏寨村</t>
  </si>
  <si>
    <t>采取资产租赁方式，产权归村集体所有，村每年新增经济收入1.12万元。带动7户贫困户，31人巩固脱贫，稳定脱贫。</t>
  </si>
  <si>
    <t>2020年柴岗乡唐庄村建设9亩日光温室。</t>
  </si>
  <si>
    <t>唐庄村</t>
  </si>
  <si>
    <t>采取资产租赁方式，产权归村集体所有，村每年新增经济收入3.84万元。带动24户贫困户，94人巩固脱贫，稳定脱贫。</t>
  </si>
  <si>
    <t>2020年柴岗乡巩河村建设10.125亩日光温室。</t>
  </si>
  <si>
    <t>采取资产租赁方式，产权归村集体所有，村每年新增经济收入4.32万元。带动27户贫困户，112人巩固脱贫，稳定脱贫。</t>
  </si>
  <si>
    <t>2020年柴岗乡邢坡村建设3.375亩日光温室。</t>
  </si>
  <si>
    <t>邢坡村</t>
  </si>
  <si>
    <t>采取资产租赁方式，产权归村集体所有，村每年新增经济收入1.44万元。带动9户贫困户，42人巩固脱贫，稳定脱贫。</t>
  </si>
  <si>
    <t>2020年柴岗乡下岗村建设1.875亩日光温室。</t>
  </si>
  <si>
    <t>2020年柴岗乡陈准村建设7.875亩日光温室。</t>
  </si>
  <si>
    <t>陈准村</t>
  </si>
  <si>
    <t>采取资产租赁方式，产权归村集体所有，村每年新增经济收入3.36万元。带动21户贫困户，82人巩固脱贫，稳定脱贫。</t>
  </si>
  <si>
    <t>2020年柴岗乡丁庄村建设8.25亩日光温室。</t>
  </si>
  <si>
    <t>丁庄村</t>
  </si>
  <si>
    <t>采取资产租赁方式，产权归村集体所有，村每年新增经济收入3.52万元。带动22户贫困户，93人巩固脱贫，稳定脱贫。</t>
  </si>
  <si>
    <t>2020年扶沟县固城乡统筹整合资金大王村等6个村钢架棚建设项目</t>
  </si>
  <si>
    <t>2020年固城乡双楼行政村新建6米钢架棚2.1亩。</t>
  </si>
  <si>
    <t>跨度6米棚3000元/亩</t>
  </si>
  <si>
    <t>固城乡
政府</t>
  </si>
  <si>
    <t>直接扶持方式，使1户贫困户，4人贫困人口依靠蔬菜产业发展，稳定脱贫。</t>
  </si>
  <si>
    <t>2020年固城乡大王行政村新建6米钢架棚4.2亩。</t>
  </si>
  <si>
    <t>直接扶持方式，使2户贫困户，11人贫困人口依靠蔬菜产业发展，稳定脱贫。</t>
  </si>
  <si>
    <t>2020年固城乡海岗行政村新建8米钢架棚80亩。</t>
  </si>
  <si>
    <t xml:space="preserve">1-2万元/户 </t>
  </si>
  <si>
    <t>采取资产租赁方式，产权归村集体所有，村每年新增经济收入15.1万元。带动96户贫困户，424人巩固脱贫，稳定脱贫。</t>
  </si>
  <si>
    <t>2020年固城乡朱岗行政村新建8米钢架棚18亩。</t>
  </si>
  <si>
    <t>朱岗村</t>
  </si>
  <si>
    <t>采取资产租赁方式，产权归村集体所有，村每年新增经济收入3.1万元。带动19户贫困户，63人巩固脱贫，稳定脱贫。</t>
  </si>
  <si>
    <t>2020年固城乡谢桥行政村新建8米钢架棚39亩。</t>
  </si>
  <si>
    <t>采取资产租赁方式，产权归村集体所有，村每年新增经济收入6.6万元。带动41户贫困户，161人巩固脱贫，稳定脱贫。</t>
  </si>
  <si>
    <t>2020年固城乡赵岗行政村新建8米钢架棚15亩。</t>
  </si>
  <si>
    <t>采取资产租赁方式，产权归村集体所有，村每年新增经济收入2.52万元。带动16户贫困户，60人巩固脱贫，稳定脱贫。</t>
  </si>
  <si>
    <t>2020年扶沟县固城乡统筹整合资金冷库建设项目</t>
  </si>
  <si>
    <t>2020年固城乡大王行政村新建容量为500立方米的冷库1座。</t>
  </si>
  <si>
    <t>采取资产租赁方式，产权归村集体所有，村每年新增经济收入1.6万元。带动10户贫困户，38人巩固脱贫，稳定脱贫。</t>
  </si>
  <si>
    <t>2020年固城乡海岗行政村新建容量为500立方米的冷库1座。</t>
  </si>
  <si>
    <t>2020年固城乡土河行政新建容量为500立方米的冷库1座。</t>
  </si>
  <si>
    <t>采取资产租赁方式，产权归村集体所有，村每年新增经济收入1.6万元。带动10户贫困户，53人巩固脱贫，稳定脱贫。</t>
  </si>
  <si>
    <t>2020年扶沟县固城乡统筹整合资金来庄村等3个村钢架棚建设项目</t>
  </si>
  <si>
    <t>2020年固城乡来庄行政村新建8米钢架棚40亩。</t>
  </si>
  <si>
    <t>采取资产租赁方式，产权归村集体所有，村每年新增经济收入6.72万元。带动42户贫困户，165人巩固脱贫，稳定脱贫。</t>
  </si>
  <si>
    <t>2020年固城乡尧岗行政村新建8米钢架棚36亩。</t>
  </si>
  <si>
    <t>采取资产租赁方式，产权归村集体所有，村每年新增经济收入6.1万元。带动38户贫困户，161人巩固脱贫，稳定脱贫。</t>
  </si>
  <si>
    <t>2020年固城乡固北行政村新建8米钢架棚67亩。</t>
  </si>
  <si>
    <t>采取资产租赁方式，产权归村集体所有，村每年新增经济收入11.8万元。带动71户贫困户，251人巩固脱贫，稳定脱贫。</t>
  </si>
  <si>
    <t>2020年扶沟县固城乡统筹整合资金烘干线建设项目</t>
  </si>
  <si>
    <t>2020年固城乡大王行政村新建10米空气能烘干设备1套。</t>
  </si>
  <si>
    <t>采取资产租赁方式，产权归村集体所有，村每年新增经济收入3.2万元。带动20户贫困户，64人巩固脱贫，稳定脱贫。</t>
  </si>
  <si>
    <t>2020年固城乡瓦岗行政村新建10米空气能烘干设备1套。</t>
  </si>
  <si>
    <t>瓦岗村</t>
  </si>
  <si>
    <t>采取资产租赁方式，产权归村集体所有，村每年新增经济收入3.2万元。带动20户贫困户，72人巩固脱贫，稳定脱贫。</t>
  </si>
  <si>
    <t>2020年固城乡立岗行政村新建10米空气能烘干设备1套。</t>
  </si>
  <si>
    <t>采取资产租赁方式，产权归村集体所有，村每年新增经济收入3.2万元。带动20户贫困户，69人巩固脱贫，稳定脱贫。</t>
  </si>
  <si>
    <t>2020年扶沟县固城乡统筹整合资金护岭村等5个村钢架棚建设项目</t>
  </si>
  <si>
    <t>2020年固城乡大王行政村新建8米钢架棚22亩.</t>
  </si>
  <si>
    <t>采取资产租赁方式，产权归村集体所有，村每年新增经济收入3.7万元。带动24户贫困户，106人巩固脱贫，稳定脱贫。</t>
  </si>
  <si>
    <t>2020年固城乡土河行政村新建8米钢架棚27亩。</t>
  </si>
  <si>
    <t>采取资产租赁方式，产权归村集体所有，村每年新增经济收入4.54万元。带动29户贫困户，122人巩固脱贫，稳定脱贫。</t>
  </si>
  <si>
    <t>2020年固城乡枣林行政村新建8米钢架棚40亩。</t>
  </si>
  <si>
    <t>采取资产租赁方式，产权归村集体所有，村每年新增经济收入6.8万元。带动43户贫困户，167人巩固脱贫，稳定脱贫。</t>
  </si>
  <si>
    <t>2020年固城乡护岭行政村新建8米钢架棚40亩。</t>
  </si>
  <si>
    <t>采取资产租赁方式，产权归村集体所有，村每年新增经济收入6.8万元。带动43户贫困户，175人巩固脱贫，稳定脱贫。</t>
  </si>
  <si>
    <t>2020年固城乡秦岭行政村新建8米钢架棚20亩。</t>
  </si>
  <si>
    <t>采取资产租赁方式，产权归村集体所有，村每年新增经济收入3.36万元。带动21户贫困户，65人巩固脱贫，稳定脱贫。</t>
  </si>
  <si>
    <t>2020年扶沟县汴岗镇统筹整合资金张营村等7个村钢架棚建设项目</t>
  </si>
  <si>
    <t>2020年汴岗镇罗冢村新建巨型棚6.43亩</t>
  </si>
  <si>
    <t>巨型棚：4000元/亩，</t>
  </si>
  <si>
    <t>汴岗镇
政府</t>
  </si>
  <si>
    <t>直接扶持方式，使1户贫困户，3人贫困人口依靠蔬菜产业发展，稳定脱贫。</t>
  </si>
  <si>
    <t xml:space="preserve"> </t>
  </si>
  <si>
    <t>2020年汴岗镇于营村新建日光温室9.9亩。</t>
  </si>
  <si>
    <t>2万元/户</t>
  </si>
  <si>
    <t>于营村</t>
  </si>
  <si>
    <t>采取资产租赁方式，产权归村集体所有，村每年新增经济收入4.76万元。带动30户贫困户，115人巩固脱贫，稳定脱贫。</t>
  </si>
  <si>
    <t>2020年汴岗镇张营村新建日光温室22.69亩。</t>
  </si>
  <si>
    <t>张营村</t>
  </si>
  <si>
    <t>采取资产租赁方式，产权归村集体所有，村每年新增经济收入10.91万元。带动70户贫困户，279人巩固脱贫，稳定脱贫。</t>
  </si>
  <si>
    <t>2020年汴岗镇耿家村新建日光温室1.65亩。</t>
  </si>
  <si>
    <t>耿家村</t>
  </si>
  <si>
    <t>采取资产租赁方式，产权归村集体所有，村每年新增经济收入0.79万元。带动5户贫困户，17人巩固脱贫，稳定脱贫。</t>
  </si>
  <si>
    <t>2020年汴岗镇刘桥村新建日光温室1.65亩。</t>
  </si>
  <si>
    <t>采取资产租赁方式，产权归村集体所有，村每年新增经济收入0.79万元。带动5户贫困户，14人巩固脱贫，稳定脱贫。</t>
  </si>
  <si>
    <t>2020年汴岗镇首帕郭村新建日光温室1.65亩。</t>
  </si>
  <si>
    <t>采取资产租赁方式，产权归村集体所有，村每年新增经济收入0.79万元。带动5户贫困户，20人巩固脱贫，稳定脱贫。</t>
  </si>
  <si>
    <t>2020年汴岗镇彭头村新建日光温室1.65亩。</t>
  </si>
  <si>
    <t>彭头村</t>
  </si>
  <si>
    <t>2020年扶沟县汴岗镇统筹整合资金冷库建设项目</t>
  </si>
  <si>
    <t>2020年汴岗镇贡士庄村新建5000立方米冷库1座。</t>
  </si>
  <si>
    <t>采取资产租赁方式，产权归村集体所有，村每年新增经济收入1.6万元。带动10户贫困户，48人巩固脱贫，稳定脱贫。</t>
  </si>
  <si>
    <t>2020年扶沟县汴岗镇统筹整合资金烘干线建设项目</t>
  </si>
  <si>
    <t>2020年汴岗镇于营村新建烘干线2套。</t>
  </si>
  <si>
    <t>采取资产租赁方式，产权归村集体所有，村每年新增经济收入6.4万元。带动40户贫困户，172人巩固脱贫，稳定脱贫。</t>
  </si>
  <si>
    <t>2020年扶沟县汴岗镇统筹整合资金温楼村等4个行政村日光温室建设项目</t>
  </si>
  <si>
    <t>2020年汴岗镇温楼村新建日光温室23.1亩。</t>
  </si>
  <si>
    <t>温楼村</t>
  </si>
  <si>
    <t>采取资产租赁方式，产权归村集体所有，村每年新增经济收入11.11万元。带动70户贫困户，278人巩固脱贫，稳定脱贫。</t>
  </si>
  <si>
    <t>2020年汴岗镇郑湾村新建日光温室1.65亩。</t>
  </si>
  <si>
    <t>郑湾村</t>
  </si>
  <si>
    <t>2020年汴岗镇城闫村新建日光温室1.65亩。</t>
  </si>
  <si>
    <t>采取资产租赁方式，产权归村集体所有，村每年新增经济收入0.79万元。带动5户贫困户，18人巩固脱贫，稳定脱贫。</t>
  </si>
  <si>
    <t>2020年汴岗镇大胡村新建日光温室1.65亩。</t>
  </si>
  <si>
    <t>2020年扶沟县汴岗镇统筹整合资金五所楼村等2个行政村日光温室建设项目</t>
  </si>
  <si>
    <t>2020年汴岗镇五所楼村新建日光温室20.54亩。</t>
  </si>
  <si>
    <t>五所楼村</t>
  </si>
  <si>
    <t>采取资产租赁方式，产权归村集体所有，村每年新增经济收入9.87万元。带动64户贫困户，252人巩固脱贫，稳定脱贫。</t>
  </si>
  <si>
    <t>2020年汴岗镇贡士庄村新建日光温室19.8亩。</t>
  </si>
  <si>
    <t>采取资产租赁方式，产权归村集体所有，村每年新增经济收入9.52万元。带动60户贫困户，256人巩固脱贫，稳定脱贫。</t>
  </si>
  <si>
    <t>2020年扶沟县汴岗镇统筹整合资金五所楼强陵岗等3个行政村日光温室建设项目</t>
  </si>
  <si>
    <t>2020年汴岗镇强陵岗村新建日光温室22.78亩。</t>
  </si>
  <si>
    <t>强陵岗村</t>
  </si>
  <si>
    <t>采取资产租赁方式，产权归村集体所有，村每年新增经济收入10.95万元。带动70户贫困户，282人巩固脱贫，稳定脱贫。</t>
  </si>
  <si>
    <t>2020年汴岗镇后杨村新建日光温室1.65亩。</t>
  </si>
  <si>
    <t>后杨村</t>
  </si>
  <si>
    <t>采取资产租赁方式，产权归村集体所有，村每年新增经济收入0.79万元。带动5户贫困户，7人巩固脱贫，稳定脱贫。</t>
  </si>
  <si>
    <t>2020年汴岗镇东桥村新建日光温室1.65亩。</t>
  </si>
  <si>
    <t>东桥村</t>
  </si>
  <si>
    <t>采取资产租赁方式，产权归村集体所有，村每年新增经济收入0.79万元。带动5户贫困户，15人巩固脱贫，稳定脱贫。</t>
  </si>
  <si>
    <t>2020年扶沟县大新镇统筹整合产业扶贫资金项目</t>
  </si>
  <si>
    <t>2020年大新镇河业刘村新建容量500立方米冷库2座。</t>
  </si>
  <si>
    <t>河业刘村</t>
  </si>
  <si>
    <t>大新镇
政府</t>
  </si>
  <si>
    <t>采取资产租赁方式，产权归村集体所有，每年新增集体经济收入3.2万元，主要用于巩固贫困户脱贫和公益岗位。带动20户贫困户，66人走上产业发展的脱贫道路。</t>
  </si>
  <si>
    <t>2020年大新镇许楼村新建500立方米冷库1座。</t>
  </si>
  <si>
    <t>许楼村</t>
  </si>
  <si>
    <t>采取资产租赁方式，产权归村集体所有，每年新增集体经济收入1.6万元，主要用于巩固贫困户脱贫和公益岗位。带动10户贫困户，46人走上产业发展的脱贫道路。</t>
  </si>
  <si>
    <t>2020年大新镇陈楼村新建500立方米冷库1座。</t>
  </si>
  <si>
    <t>陈楼村</t>
  </si>
  <si>
    <t>采取资产租赁方式，产权归村集体所有，每年新增集体经济收入1.6万元，主要用于巩固贫困户脱贫和公益岗位。带动10户贫困户，38人走上产业发展的脱贫道路。</t>
  </si>
  <si>
    <t>2020年扶沟县吕潭乡统筹整合产业扶贫资金项目</t>
  </si>
  <si>
    <t>2020年扶持吉唐村、聂老村、杨村岗村的7户贫困户新建钢骨架等蔬菜面积71.29亩，其中巨型棚60.49亩、6米宽钢骨架棚10.8亩。</t>
  </si>
  <si>
    <t>巨型棚4000元/亩、跨度6米棚3000元/亩</t>
  </si>
  <si>
    <t>吕潭乡
政府</t>
  </si>
  <si>
    <t>直接扶持方式，使7户贫困户，31人贫困人口依靠蔬菜产业发展，稳定脱贫。</t>
  </si>
  <si>
    <t>2020年吕潭乡杨村岗村新建500立方米冷库2座。</t>
  </si>
  <si>
    <t>杨村岗</t>
  </si>
  <si>
    <t>采取资产租赁方式，资产归集体所有，每年新增村集体经济收入3.2万元，可带动贫困户20户、92人走上产业发展的脱贫道路。</t>
  </si>
  <si>
    <t>2020年吕潭乡官地村新建500立方米冷库2座。</t>
  </si>
  <si>
    <t>官地村</t>
  </si>
  <si>
    <t>采取资产租赁方式，产权归村集体所，村集体经济收入3.2万元，可带动贫困户20户、83人走上产业发展的脱贫道路。</t>
  </si>
  <si>
    <t>2020年吕潭乡前河村新建500立方米冷库2座。</t>
  </si>
  <si>
    <t>前河村</t>
  </si>
  <si>
    <t>采取资产租赁方式，产权归村集体所，每年新增村集体经济收入3.2万元，可带动贫困户20户、77人走上产业发展的脱贫道路。</t>
  </si>
  <si>
    <t>2020年吕潭乡陈大楼村新建500立方米冷库1座。</t>
  </si>
  <si>
    <t>采取资产租赁方式，产权归村集体所，每年新增村集体经济收入1.6万元，可带动贫困户10户、39人走上产业发展的脱贫道路。</t>
  </si>
  <si>
    <t>2020年吕潭乡吕一村新建500立方米冷库1座。</t>
  </si>
  <si>
    <t>吕一村</t>
  </si>
  <si>
    <t>采取资产租赁方式，产权归村集体所，每年新增村集体经济收入1.6万元，可带动贫困户10户、29人走上产业发展的脱贫道路。</t>
  </si>
  <si>
    <t>2020年吕潭乡吉唐庄村新建500立方米冷库1座。</t>
  </si>
  <si>
    <t>吉唐村</t>
  </si>
  <si>
    <t>采取资产租赁方式，产权归村集体所，每年新增村集体经济收入1.6万元，可带动贫困户10户、35人走上产业发展的脱贫道路。</t>
  </si>
  <si>
    <t>2020年吕潭乡林场村新建500立方米冷库1座。</t>
  </si>
  <si>
    <t>林场村</t>
  </si>
  <si>
    <t>采取资产租赁方式，产权归村集体所，每年新增村集体经济收入1.6万元，可带动贫困户10户、33人走上产业发展的脱贫道路。</t>
  </si>
  <si>
    <t>2020年吕潭乡林湾村新建500立方米冷库1座。</t>
  </si>
  <si>
    <t>林湾村</t>
  </si>
  <si>
    <t>采取资产租赁方式，产权归村集体所，每年新增村集体经济收入1.6万元，可带动贫困户10户、41人走上产业发展的脱贫道路。</t>
  </si>
  <si>
    <t>2020年吕潭乡纸坊村新建500立方米冷库1座。</t>
  </si>
  <si>
    <t>纸坊村</t>
  </si>
  <si>
    <t>采取资产租赁方式，产权归村集体所，每年新增村集体经济收入1.6万元，可带动贫困户10户、46人走上产业发展的脱贫道路。</t>
  </si>
  <si>
    <t>2020年吕潭乡吕潭二村新建500立方米冷库1座。</t>
  </si>
  <si>
    <t>吕潭二村</t>
  </si>
  <si>
    <t>采取资产租赁方式，资产归集体所有，每年新增村集体经济收入1.6万元，可带动贫困户10户、39人走上产业发展的脱贫道路。</t>
  </si>
  <si>
    <t>2020年练寺镇统筹整合产业扶贫资金项目</t>
  </si>
  <si>
    <t>计划在练寺镇金村新建500立方米冷库1座。</t>
  </si>
  <si>
    <t>金村</t>
  </si>
  <si>
    <t>练寺镇
政府</t>
  </si>
  <si>
    <t>采取资产租赁方式，资产归集体所有，每年新增村集体经济收入1.6万元，可带动贫困户10户、36人走上产业发展的脱贫道路。</t>
  </si>
  <si>
    <t>2020年包屯镇统筹整合产业扶贫资金项目</t>
  </si>
  <si>
    <t>包屯村新建8米跨度钢架棚32.38亩。</t>
  </si>
  <si>
    <t>包屯镇
政府</t>
  </si>
  <si>
    <t>采取资产租赁方式，产权归村集体所，村集体经济收入5.43万元，可带动贫困户34户、129人走上产业发展的脱贫道路。</t>
  </si>
  <si>
    <t>计划在董桥村新8米跨度钢架棚32.38亩。</t>
  </si>
  <si>
    <t>采取资产租赁方式，产权归村集体所，每年新增村集体经济收入5.43万元，可带动贫困户34户、147人走上产业发展的脱贫道路。</t>
  </si>
  <si>
    <t>计划在董岗村新建巨型棚85亩，8米跨度钢架棚7.9亩。</t>
  </si>
  <si>
    <t>采取资产租赁方式，产权归村集体所，每年新增村集体经济收入5.43万元，可带动贫困户53户、188人走上产业发展的脱贫道路。</t>
  </si>
  <si>
    <t>2020年大李庄乡统筹整合产业扶贫资金项目</t>
  </si>
  <si>
    <t>在中营村新建500立方米冷库1座，每座20万元。</t>
  </si>
  <si>
    <t>大李庄
乡政府</t>
  </si>
  <si>
    <t>采取资产租赁方式，资产归集体所有，每年新增村集体经济收入1.6万元，可带动贫困户10户、34人走上产业发展的脱贫道路。</t>
  </si>
  <si>
    <t>2020年扶沟县统筹整合财政涉农资金实施扶贫贷款贴息项目</t>
  </si>
  <si>
    <t>全年计划发放各类贷款18119.23万元，计划贴息资金589万元，其中：28家带贫企业存量贷款10663万元，计划贴息资金259万元；为贫困户发放贷款7456.23万元，计划贴息330万元</t>
  </si>
  <si>
    <t>有关乡镇</t>
  </si>
  <si>
    <t>金融办</t>
  </si>
  <si>
    <t>可精准扶持解决3910户贫困户自我发展缺资金的问题，其中：28家带贫企业带动扶持贫困户2193户；直接扶持发展种、养等产业项目贫困户1717户</t>
  </si>
  <si>
    <t>2019年4月初</t>
  </si>
  <si>
    <t>2020年12月中旬</t>
  </si>
  <si>
    <t>2020年扶沟县统筹整合资金实施“雨露计划”培训项目</t>
  </si>
  <si>
    <t>实施职业教育助学和短期技能培训项目。培训任务2640人，其中：职业教育技能培训2160人；短期技能培训480人。</t>
  </si>
  <si>
    <t>职业教育培训标准：1500元/人、短期技能培训标准：2000元/人</t>
  </si>
  <si>
    <t>扶贫办</t>
  </si>
  <si>
    <t>为接受中、高等职业教育的建档立卡学生提供教育保障，巩固脱贫成果通过项目实施阻断贫困现象代际传递使贫困户掌握一技之能，增强贫困户创业意识，解决贫困学生求学的后顾之忧。</t>
  </si>
  <si>
    <t>2020年3月初</t>
  </si>
  <si>
    <t>2020年11月底</t>
  </si>
  <si>
    <t>2020年扶沟县创业致富带头人培训项目</t>
  </si>
  <si>
    <t>实施60人的致富带头人培训</t>
  </si>
  <si>
    <t>1000元/人</t>
  </si>
  <si>
    <t>职教
中心</t>
  </si>
  <si>
    <t>根据产业发展特点，结合企业岗位需求，家庭手工业技能培训，着力提升贫困劳动力的就业技能</t>
  </si>
  <si>
    <t>2020年4月初</t>
  </si>
  <si>
    <t>2020年5月</t>
  </si>
  <si>
    <t>2020年扶沟县大李庄乡冯老村蛋鸡养殖产业扶贫设施配套项目</t>
  </si>
  <si>
    <t>蛋鸡养殖产业扶贫基础设施配套项目计划硬化地坪475平方米、修建围墙390米、水电配套等设施建设</t>
  </si>
  <si>
    <t>冯老村</t>
  </si>
  <si>
    <t>有效带动贫困户28户126人，增加村集体收入，产权归属贫困村集体所有，每年新增村集体收入10万元，壮大贫困村集体经济。</t>
  </si>
  <si>
    <t>2020年6月初</t>
  </si>
  <si>
    <t>2020年7月底</t>
  </si>
  <si>
    <t>2020年扶沟县光伏扶贫信息监测系统建设项目</t>
  </si>
  <si>
    <t>为81个贫困村的光伏电站进行光伏运维系统的软硬件升级及与全国光伏扶贫信息监测系统的对接</t>
  </si>
  <si>
    <t>13个乡镇</t>
  </si>
  <si>
    <t>81个贫困村</t>
  </si>
  <si>
    <t>发改委</t>
  </si>
  <si>
    <t>能有效提高村级电站管理的信息化水平，有效加强对村级电站运行情况的分析，确保光伏扶贫电站发电始终处于高位运行状态，确保发电收入保持0-5%的增长状态17年电站运行期间，增加贫困村收入1500万元，真切增加贫困村收入。</t>
  </si>
  <si>
    <t>2020年5月初</t>
  </si>
  <si>
    <t>三、公共服务类项目</t>
  </si>
  <si>
    <t>2020年扶沟县农村人居环境整治服务项目</t>
  </si>
  <si>
    <t>在崔桥、江村、白潭等16个乡镇（街道）实施改善农村人居环境整治服务。</t>
  </si>
  <si>
    <t>在崔桥、江村、白潭等16个乡镇（街道）。</t>
  </si>
  <si>
    <t>住建局</t>
  </si>
  <si>
    <t>16个乡镇农村垃圾有效治理；农民的生活环境得到有效改善；人民满意度得到提高；取得较好的生态效益和社会效益。</t>
  </si>
  <si>
    <t>2020年1月初</t>
  </si>
  <si>
    <t>按每月实施进度验收，每季度支付。</t>
  </si>
  <si>
    <t>2020年扶沟县贫困重度残疾人无障碍设施改造项目</t>
  </si>
  <si>
    <t>吕潭乡、崔桥镇等16个乡镇的227户贫困重度残疾人家庭因地制宜、因人而异、因需改造。</t>
  </si>
  <si>
    <t>吕潭乡、崔桥镇等16个乡镇</t>
  </si>
  <si>
    <t>残联</t>
  </si>
  <si>
    <t>为227户贫困重度残疾人家庭因地制宜、因人而异、因需改造。增进残疾人福祉，提升残疾人公共服务和社会保障水平，更好促进残疾人平等社会参与，使残疾人获得感、幸福感。</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</si>
</sst>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00_ "/>
    <numFmt numFmtId="178" formatCode="yyyy&quot;年&quot;m&quot;月&quot;;@"/>
    <numFmt numFmtId="179" formatCode="0_ "/>
    <numFmt numFmtId="180" formatCode="0.000_ "/>
    <numFmt numFmtId="181" formatCode="0.0_ "/>
  </numFmts>
  <fonts count="37">
    <font>
      <sz val="11"/>
      <color theme="1"/>
      <name val="宋体"/>
      <charset val="134"/>
      <scheme val="minor"/>
    </font>
    <font>
      <sz val="11"/>
      <name val="宋体"/>
      <charset val="134"/>
      <scheme val="minor"/>
    </font>
    <font>
      <sz val="8"/>
      <name val="宋体"/>
      <charset val="134"/>
      <scheme val="minor"/>
    </font>
    <font>
      <b/>
      <sz val="8"/>
      <name val="宋体"/>
      <charset val="134"/>
      <scheme val="minor"/>
    </font>
    <font>
      <b/>
      <sz val="10"/>
      <name val="宋体"/>
      <charset val="134"/>
      <scheme val="minor"/>
    </font>
    <font>
      <b/>
      <sz val="8"/>
      <name val="宋体"/>
      <charset val="134"/>
    </font>
    <font>
      <b/>
      <sz val="8"/>
      <color rgb="FFFF0000"/>
      <name val="宋体"/>
      <charset val="134"/>
    </font>
    <font>
      <sz val="8"/>
      <name val="宋体"/>
      <charset val="134"/>
    </font>
    <font>
      <sz val="8"/>
      <color rgb="FFFF0000"/>
      <name val="宋体"/>
      <charset val="134"/>
    </font>
    <font>
      <sz val="11"/>
      <color rgb="FFFF0000"/>
      <name val="宋体"/>
      <charset val="134"/>
      <scheme val="minor"/>
    </font>
    <font>
      <sz val="8"/>
      <name val="黑体"/>
      <family val="3"/>
      <charset val="134"/>
    </font>
    <font>
      <sz val="11"/>
      <name val="宋体"/>
      <charset val="134"/>
    </font>
    <font>
      <sz val="11"/>
      <color rgb="FFFF0000"/>
      <name val="宋体"/>
      <charset val="134"/>
    </font>
    <font>
      <b/>
      <sz val="16"/>
      <name val="宋体"/>
      <charset val="134"/>
      <scheme val="minor"/>
    </font>
    <font>
      <b/>
      <sz val="9"/>
      <name val="宋体"/>
      <charset val="134"/>
      <scheme val="minor"/>
    </font>
    <font>
      <sz val="9"/>
      <name val="宋体"/>
      <charset val="134"/>
      <scheme val="minor"/>
    </font>
    <font>
      <sz val="8"/>
      <color rgb="FFFF0000"/>
      <name val="宋体"/>
      <charset val="134"/>
      <scheme val="minor"/>
    </font>
    <font>
      <sz val="9"/>
      <color rgb="FFFF0000"/>
      <name val="宋体"/>
      <charset val="134"/>
      <scheme val="minor"/>
    </font>
    <font>
      <b/>
      <sz val="15"/>
      <color theme="3"/>
      <name val="宋体"/>
      <charset val="134"/>
      <scheme val="minor"/>
    </font>
    <font>
      <sz val="11"/>
      <color rgb="FF3F3F76"/>
      <name val="宋体"/>
      <charset val="134"/>
      <scheme val="minor"/>
    </font>
    <font>
      <b/>
      <sz val="11"/>
      <color rgb="FFFFFFFF"/>
      <name val="宋体"/>
      <charset val="134"/>
      <scheme val="minor"/>
    </font>
    <font>
      <b/>
      <sz val="13"/>
      <color theme="3"/>
      <name val="宋体"/>
      <charset val="134"/>
      <scheme val="minor"/>
    </font>
    <font>
      <u/>
      <sz val="11"/>
      <color rgb="FF0000FF"/>
      <name val="宋体"/>
      <charset val="134"/>
      <scheme val="minor"/>
    </font>
    <font>
      <b/>
      <sz val="11"/>
      <color theme="1"/>
      <name val="宋体"/>
      <charset val="134"/>
      <scheme val="minor"/>
    </font>
    <font>
      <sz val="11"/>
      <color rgb="FFFA7D00"/>
      <name val="宋体"/>
      <charset val="134"/>
      <scheme val="minor"/>
    </font>
    <font>
      <u/>
      <sz val="11"/>
      <color rgb="FF800080"/>
      <name val="宋体"/>
      <charset val="134"/>
      <scheme val="minor"/>
    </font>
    <font>
      <sz val="11"/>
      <color theme="0"/>
      <name val="宋体"/>
      <charset val="134"/>
      <scheme val="minor"/>
    </font>
    <font>
      <sz val="11"/>
      <color rgb="FF9C0006"/>
      <name val="宋体"/>
      <charset val="134"/>
      <scheme val="minor"/>
    </font>
    <font>
      <sz val="11"/>
      <color rgb="FF006100"/>
      <name val="宋体"/>
      <charset val="134"/>
      <scheme val="minor"/>
    </font>
    <font>
      <i/>
      <sz val="11"/>
      <color rgb="FF7F7F7F"/>
      <name val="宋体"/>
      <charset val="134"/>
      <scheme val="minor"/>
    </font>
    <font>
      <b/>
      <sz val="18"/>
      <color theme="3"/>
      <name val="宋体"/>
      <charset val="134"/>
      <scheme val="minor"/>
    </font>
    <font>
      <b/>
      <sz val="11"/>
      <color theme="3"/>
      <name val="宋体"/>
      <charset val="134"/>
      <scheme val="minor"/>
    </font>
    <font>
      <b/>
      <sz val="11"/>
      <color rgb="FFFA7D00"/>
      <name val="宋体"/>
      <charset val="134"/>
      <scheme val="minor"/>
    </font>
    <font>
      <b/>
      <sz val="11"/>
      <color rgb="FF3F3F3F"/>
      <name val="宋体"/>
      <charset val="134"/>
      <scheme val="minor"/>
    </font>
    <font>
      <sz val="11"/>
      <color rgb="FF9C6500"/>
      <name val="宋体"/>
      <charset val="134"/>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rgb="FFFFC7CE"/>
        <bgColor indexed="64"/>
      </patternFill>
    </fill>
    <fill>
      <patternFill patternType="solid">
        <fgColor theme="5" tint="0.799951170384838"/>
        <bgColor indexed="64"/>
      </patternFill>
    </fill>
    <fill>
      <patternFill patternType="solid">
        <fgColor theme="6" tint="0.599993896298105"/>
        <bgColor indexed="64"/>
      </patternFill>
    </fill>
    <fill>
      <patternFill patternType="solid">
        <fgColor theme="5" tint="0.399945066682943"/>
        <bgColor indexed="64"/>
      </patternFill>
    </fill>
    <fill>
      <patternFill patternType="solid">
        <fgColor theme="6" tint="0.799951170384838"/>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8" tint="0.399945066682943"/>
        <bgColor indexed="64"/>
      </patternFill>
    </fill>
    <fill>
      <patternFill patternType="solid">
        <fgColor rgb="FFFFEB9C"/>
        <bgColor indexed="64"/>
      </patternFill>
    </fill>
    <fill>
      <patternFill patternType="solid">
        <fgColor theme="7" tint="0.399945066682943"/>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51170384838"/>
        <bgColor indexed="64"/>
      </patternFill>
    </fill>
    <fill>
      <patternFill patternType="solid">
        <fgColor theme="8" tint="0.799951170384838"/>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tint="0.799951170384838"/>
        <bgColor indexed="64"/>
      </patternFill>
    </fill>
    <fill>
      <patternFill patternType="solid">
        <fgColor theme="7"/>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9" borderId="0" applyNumberFormat="0" applyBorder="0" applyAlignment="0" applyProtection="0">
      <alignment vertical="center"/>
    </xf>
    <xf numFmtId="0" fontId="19"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6"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3" borderId="8" applyNumberFormat="0" applyFont="0" applyAlignment="0" applyProtection="0">
      <alignment vertical="center"/>
    </xf>
    <xf numFmtId="0" fontId="26" fillId="8" borderId="0" applyNumberFormat="0" applyBorder="0" applyAlignment="0" applyProtection="0">
      <alignment vertical="center"/>
    </xf>
    <xf numFmtId="0" fontId="3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3" applyNumberFormat="0" applyFill="0" applyAlignment="0" applyProtection="0">
      <alignment vertical="center"/>
    </xf>
    <xf numFmtId="0" fontId="21" fillId="0" borderId="3" applyNumberFormat="0" applyFill="0" applyAlignment="0" applyProtection="0">
      <alignment vertical="center"/>
    </xf>
    <xf numFmtId="0" fontId="26" fillId="10" borderId="0" applyNumberFormat="0" applyBorder="0" applyAlignment="0" applyProtection="0">
      <alignment vertical="center"/>
    </xf>
    <xf numFmtId="0" fontId="31" fillId="0" borderId="10" applyNumberFormat="0" applyFill="0" applyAlignment="0" applyProtection="0">
      <alignment vertical="center"/>
    </xf>
    <xf numFmtId="0" fontId="26" fillId="17" borderId="0" applyNumberFormat="0" applyBorder="0" applyAlignment="0" applyProtection="0">
      <alignment vertical="center"/>
    </xf>
    <xf numFmtId="0" fontId="33" fillId="14" borderId="9" applyNumberFormat="0" applyAlignment="0" applyProtection="0">
      <alignment vertical="center"/>
    </xf>
    <xf numFmtId="0" fontId="32" fillId="14" borderId="4" applyNumberFormat="0" applyAlignment="0" applyProtection="0">
      <alignment vertical="center"/>
    </xf>
    <xf numFmtId="0" fontId="20" fillId="3" borderId="5" applyNumberFormat="0" applyAlignment="0" applyProtection="0">
      <alignment vertical="center"/>
    </xf>
    <xf numFmtId="0" fontId="0" fillId="20" borderId="0" applyNumberFormat="0" applyBorder="0" applyAlignment="0" applyProtection="0">
      <alignment vertical="center"/>
    </xf>
    <xf numFmtId="0" fontId="26" fillId="4" borderId="0" applyNumberFormat="0" applyBorder="0" applyAlignment="0" applyProtection="0">
      <alignment vertical="center"/>
    </xf>
    <xf numFmtId="0" fontId="24" fillId="0" borderId="7" applyNumberFormat="0" applyFill="0" applyAlignment="0" applyProtection="0">
      <alignment vertical="center"/>
    </xf>
    <xf numFmtId="0" fontId="23" fillId="0" borderId="6" applyNumberFormat="0" applyFill="0" applyAlignment="0" applyProtection="0">
      <alignment vertical="center"/>
    </xf>
    <xf numFmtId="0" fontId="28" fillId="12" borderId="0" applyNumberFormat="0" applyBorder="0" applyAlignment="0" applyProtection="0">
      <alignment vertical="center"/>
    </xf>
    <xf numFmtId="0" fontId="34" fillId="16" borderId="0" applyNumberFormat="0" applyBorder="0" applyAlignment="0" applyProtection="0">
      <alignment vertical="center"/>
    </xf>
    <xf numFmtId="0" fontId="0" fillId="21" borderId="0" applyNumberFormat="0" applyBorder="0" applyAlignment="0" applyProtection="0">
      <alignment vertical="center"/>
    </xf>
    <xf numFmtId="0" fontId="26" fillId="19"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Alignment="0" applyProtection="0">
      <alignment vertical="center"/>
    </xf>
    <xf numFmtId="0" fontId="26" fillId="26" borderId="0" applyNumberFormat="0" applyBorder="0" applyAlignment="0" applyProtection="0">
      <alignment vertical="center"/>
    </xf>
    <xf numFmtId="0" fontId="26" fillId="29" borderId="0" applyNumberFormat="0" applyBorder="0" applyAlignment="0" applyProtection="0">
      <alignment vertical="center"/>
    </xf>
    <xf numFmtId="0" fontId="0" fillId="28" borderId="0" applyNumberFormat="0" applyBorder="0" applyAlignment="0" applyProtection="0">
      <alignment vertical="center"/>
    </xf>
    <xf numFmtId="0" fontId="0" fillId="18" borderId="0" applyNumberFormat="0" applyBorder="0" applyAlignment="0" applyProtection="0">
      <alignment vertical="center"/>
    </xf>
    <xf numFmtId="0" fontId="26" fillId="30" borderId="0" applyNumberFormat="0" applyBorder="0" applyAlignment="0" applyProtection="0">
      <alignment vertical="center"/>
    </xf>
    <xf numFmtId="0" fontId="0" fillId="27" borderId="0" applyNumberFormat="0" applyBorder="0" applyAlignment="0" applyProtection="0">
      <alignment vertical="center"/>
    </xf>
    <xf numFmtId="0" fontId="26" fillId="15" borderId="0" applyNumberFormat="0" applyBorder="0" applyAlignment="0" applyProtection="0">
      <alignment vertical="center"/>
    </xf>
    <xf numFmtId="0" fontId="26" fillId="22" borderId="0" applyNumberFormat="0" applyBorder="0" applyAlignment="0" applyProtection="0">
      <alignment vertical="center"/>
    </xf>
    <xf numFmtId="0" fontId="0" fillId="31" borderId="0" applyNumberFormat="0" applyBorder="0" applyAlignment="0" applyProtection="0">
      <alignment vertical="center"/>
    </xf>
    <xf numFmtId="0" fontId="26" fillId="32" borderId="0" applyNumberFormat="0" applyBorder="0" applyAlignment="0" applyProtection="0">
      <alignment vertical="center"/>
    </xf>
    <xf numFmtId="0" fontId="35" fillId="0" borderId="0">
      <alignment vertical="center"/>
    </xf>
    <xf numFmtId="0" fontId="35" fillId="0" borderId="0">
      <alignment vertical="center"/>
    </xf>
    <xf numFmtId="0" fontId="0" fillId="0" borderId="0">
      <alignment vertical="center"/>
    </xf>
    <xf numFmtId="0" fontId="36" fillId="0" borderId="0"/>
  </cellStyleXfs>
  <cellXfs count="70">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left" vertical="center" wrapText="1"/>
    </xf>
    <xf numFmtId="177" fontId="1" fillId="0" borderId="0" xfId="0" applyNumberFormat="1" applyFont="1" applyAlignment="1">
      <alignment horizontal="center" vertical="center" wrapText="1"/>
    </xf>
    <xf numFmtId="177"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177" fontId="11" fillId="0" borderId="0" xfId="0" applyNumberFormat="1" applyFont="1" applyFill="1" applyBorder="1" applyAlignment="1">
      <alignment horizontal="center" vertical="center" wrapText="1"/>
    </xf>
    <xf numFmtId="177" fontId="12" fillId="0" borderId="0"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left" vertical="center" wrapText="1"/>
    </xf>
    <xf numFmtId="177" fontId="13"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center" vertical="center" wrapText="1"/>
    </xf>
    <xf numFmtId="0" fontId="2" fillId="0" borderId="1" xfId="49" applyFont="1" applyFill="1" applyBorder="1" applyAlignment="1">
      <alignment horizontal="left"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178" fontId="11"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178"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wrapText="1"/>
    </xf>
    <xf numFmtId="0" fontId="2" fillId="0" borderId="1" xfId="50" applyNumberFormat="1" applyFont="1" applyFill="1" applyBorder="1" applyAlignment="1">
      <alignment horizontal="center" vertical="center" wrapText="1"/>
    </xf>
    <xf numFmtId="178" fontId="3" fillId="0" borderId="0" xfId="0" applyNumberFormat="1" applyFont="1" applyFill="1" applyAlignment="1">
      <alignment horizontal="center" vertical="center" wrapText="1"/>
    </xf>
    <xf numFmtId="0" fontId="14" fillId="0" borderId="1"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0" borderId="1" xfId="52" applyFont="1" applyFill="1" applyBorder="1" applyAlignment="1">
      <alignment horizontal="left" vertical="center" wrapText="1"/>
    </xf>
    <xf numFmtId="176" fontId="2" fillId="0" borderId="1"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2" fillId="0" borderId="1" xfId="0" applyNumberFormat="1" applyFont="1" applyFill="1" applyBorder="1" applyAlignment="1">
      <alignment vertical="center"/>
    </xf>
    <xf numFmtId="0" fontId="2" fillId="0" borderId="1" xfId="0" applyFont="1" applyFill="1" applyBorder="1" applyAlignment="1">
      <alignment horizontal="justify" vertical="center"/>
    </xf>
    <xf numFmtId="18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181" fontId="2" fillId="0"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0" xfId="0" applyFont="1" applyAlignment="1">
      <alignment horizontal="center" vertical="center" wrapText="1"/>
    </xf>
    <xf numFmtId="0" fontId="15" fillId="0" borderId="2"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_Sheet1"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06"/>
  <sheetViews>
    <sheetView tabSelected="1" zoomScale="158" zoomScaleNormal="158" topLeftCell="A112" workbookViewId="0">
      <selection activeCell="A119" sqref="$A119:$XFD119"/>
    </sheetView>
  </sheetViews>
  <sheetFormatPr defaultColWidth="9" defaultRowHeight="13.5"/>
  <cols>
    <col min="1" max="1" width="3.25" style="1" customWidth="1"/>
    <col min="2" max="2" width="12.8916666666667" style="9" customWidth="1"/>
    <col min="3" max="3" width="18.5583333333333" style="1" customWidth="1"/>
    <col min="4" max="4" width="8.33333333333333" style="1" customWidth="1"/>
    <col min="5" max="5" width="5.75" style="1" customWidth="1"/>
    <col min="6" max="6" width="5.25" style="1" customWidth="1"/>
    <col min="7" max="7" width="8.38333333333333" style="10" customWidth="1"/>
    <col min="8" max="8" width="7.38333333333333" style="11" customWidth="1"/>
    <col min="9" max="9" width="7.50833333333333" style="12" customWidth="1"/>
    <col min="10" max="10" width="7.35833333333333" style="12" customWidth="1"/>
    <col min="11" max="11" width="7.26666666666667" style="12" customWidth="1"/>
    <col min="12" max="12" width="6.09166666666667" style="1" customWidth="1"/>
    <col min="13" max="13" width="19.6916666666667" style="9" customWidth="1"/>
    <col min="14" max="14" width="4.19166666666667" style="1" customWidth="1"/>
    <col min="15" max="16" width="5.775" style="1" customWidth="1"/>
    <col min="17" max="17" width="6.38333333333333" style="1" customWidth="1"/>
    <col min="18" max="18" width="5.13333333333333" style="1" customWidth="1"/>
    <col min="19" max="19" width="2.20833333333333" style="1" customWidth="1"/>
    <col min="20" max="16384" width="9" style="1"/>
  </cols>
  <sheetData>
    <row r="1" s="1" customFormat="1" ht="9" customHeight="1" spans="1:19">
      <c r="A1" s="13" t="s">
        <v>0</v>
      </c>
      <c r="B1" s="14"/>
      <c r="C1" s="15"/>
      <c r="D1" s="15"/>
      <c r="E1" s="15"/>
      <c r="F1" s="15"/>
      <c r="G1" s="16"/>
      <c r="H1" s="17"/>
      <c r="I1" s="34"/>
      <c r="J1" s="34"/>
      <c r="K1" s="34"/>
      <c r="L1" s="15"/>
      <c r="M1" s="35"/>
      <c r="N1" s="36"/>
      <c r="O1" s="37"/>
      <c r="P1" s="37"/>
      <c r="Q1" s="37"/>
      <c r="R1" s="37"/>
      <c r="S1" s="15"/>
    </row>
    <row r="2" ht="18" customHeight="1" spans="1:19">
      <c r="A2" s="18" t="s">
        <v>1</v>
      </c>
      <c r="B2" s="19"/>
      <c r="C2" s="18"/>
      <c r="D2" s="18"/>
      <c r="E2" s="18"/>
      <c r="F2" s="18"/>
      <c r="G2" s="20"/>
      <c r="H2" s="20"/>
      <c r="I2" s="18"/>
      <c r="J2" s="18"/>
      <c r="K2" s="18"/>
      <c r="L2" s="18"/>
      <c r="M2" s="19"/>
      <c r="N2" s="18"/>
      <c r="O2" s="18"/>
      <c r="P2" s="18"/>
      <c r="Q2" s="18"/>
      <c r="R2" s="18"/>
      <c r="S2" s="18"/>
    </row>
    <row r="3" s="2" customFormat="1" ht="10.5" spans="1:19">
      <c r="A3" s="21"/>
      <c r="B3" s="22"/>
      <c r="C3" s="23"/>
      <c r="D3" s="23"/>
      <c r="E3" s="23"/>
      <c r="F3" s="23"/>
      <c r="G3" s="24"/>
      <c r="H3" s="24"/>
      <c r="I3" s="23"/>
      <c r="J3" s="23"/>
      <c r="K3" s="23"/>
      <c r="L3" s="23"/>
      <c r="M3" s="22"/>
      <c r="N3" s="38"/>
      <c r="O3" s="39"/>
      <c r="P3" s="39"/>
      <c r="Q3" s="47" t="s">
        <v>2</v>
      </c>
      <c r="R3" s="47"/>
      <c r="S3" s="47"/>
    </row>
    <row r="4" s="3" customFormat="1" ht="51" customHeight="1" spans="1:19">
      <c r="A4" s="25" t="s">
        <v>3</v>
      </c>
      <c r="B4" s="26" t="s">
        <v>4</v>
      </c>
      <c r="C4" s="25" t="s">
        <v>5</v>
      </c>
      <c r="D4" s="25" t="s">
        <v>6</v>
      </c>
      <c r="E4" s="25" t="s">
        <v>7</v>
      </c>
      <c r="F4" s="25"/>
      <c r="G4" s="27" t="s">
        <v>8</v>
      </c>
      <c r="H4" s="27"/>
      <c r="I4" s="25"/>
      <c r="J4" s="25"/>
      <c r="K4" s="25"/>
      <c r="L4" s="25" t="s">
        <v>9</v>
      </c>
      <c r="M4" s="25" t="s">
        <v>10</v>
      </c>
      <c r="N4" s="40" t="s">
        <v>11</v>
      </c>
      <c r="O4" s="41" t="s">
        <v>12</v>
      </c>
      <c r="P4" s="41"/>
      <c r="Q4" s="41"/>
      <c r="R4" s="41"/>
      <c r="S4" s="48" t="s">
        <v>13</v>
      </c>
    </row>
    <row r="5" s="3" customFormat="1" ht="33" customHeight="1" spans="1:19">
      <c r="A5" s="25"/>
      <c r="B5" s="26"/>
      <c r="C5" s="25" t="s">
        <v>14</v>
      </c>
      <c r="D5" s="25"/>
      <c r="E5" s="25" t="s">
        <v>15</v>
      </c>
      <c r="F5" s="25" t="s">
        <v>16</v>
      </c>
      <c r="G5" s="27" t="s">
        <v>17</v>
      </c>
      <c r="H5" s="27" t="s">
        <v>18</v>
      </c>
      <c r="I5" s="25" t="s">
        <v>19</v>
      </c>
      <c r="J5" s="25" t="s">
        <v>20</v>
      </c>
      <c r="K5" s="25" t="s">
        <v>21</v>
      </c>
      <c r="L5" s="25"/>
      <c r="M5" s="26"/>
      <c r="N5" s="40"/>
      <c r="O5" s="41" t="s">
        <v>22</v>
      </c>
      <c r="P5" s="41" t="s">
        <v>23</v>
      </c>
      <c r="Q5" s="41" t="s">
        <v>24</v>
      </c>
      <c r="R5" s="41" t="s">
        <v>25</v>
      </c>
      <c r="S5" s="48"/>
    </row>
    <row r="6" s="4" customFormat="1" ht="18" customHeight="1" spans="1:19">
      <c r="A6" s="25" t="s">
        <v>26</v>
      </c>
      <c r="B6" s="26"/>
      <c r="C6" s="25"/>
      <c r="D6" s="25"/>
      <c r="E6" s="25"/>
      <c r="F6" s="25"/>
      <c r="G6" s="28">
        <f t="shared" ref="G6:K6" si="0">G7+G304+G174</f>
        <v>17220.3814</v>
      </c>
      <c r="H6" s="28">
        <f t="shared" si="0"/>
        <v>6335</v>
      </c>
      <c r="I6" s="28">
        <f t="shared" si="0"/>
        <v>4140.4314</v>
      </c>
      <c r="J6" s="28">
        <f t="shared" si="0"/>
        <v>2656.9</v>
      </c>
      <c r="K6" s="28">
        <f t="shared" si="0"/>
        <v>4088.05</v>
      </c>
      <c r="L6" s="28"/>
      <c r="M6" s="42"/>
      <c r="N6" s="40"/>
      <c r="O6" s="41"/>
      <c r="P6" s="41"/>
      <c r="Q6" s="41"/>
      <c r="R6" s="41"/>
      <c r="S6" s="48"/>
    </row>
    <row r="7" s="4" customFormat="1" ht="18" customHeight="1" spans="1:19">
      <c r="A7" s="25" t="s">
        <v>27</v>
      </c>
      <c r="B7" s="26"/>
      <c r="C7" s="25"/>
      <c r="D7" s="25"/>
      <c r="E7" s="25"/>
      <c r="F7" s="25"/>
      <c r="G7" s="28">
        <f t="shared" ref="G7:K7" si="1">SUM(G8:G173)</f>
        <v>8337.22140000001</v>
      </c>
      <c r="H7" s="28">
        <f t="shared" si="1"/>
        <v>3670.53</v>
      </c>
      <c r="I7" s="28">
        <f t="shared" si="1"/>
        <v>3040.9714</v>
      </c>
      <c r="J7" s="28">
        <f t="shared" si="1"/>
        <v>1625.72</v>
      </c>
      <c r="K7" s="28">
        <f t="shared" si="1"/>
        <v>0</v>
      </c>
      <c r="L7" s="28"/>
      <c r="M7" s="42"/>
      <c r="N7" s="40"/>
      <c r="O7" s="43"/>
      <c r="P7" s="43"/>
      <c r="Q7" s="43"/>
      <c r="R7" s="43"/>
      <c r="S7" s="48"/>
    </row>
    <row r="8" s="5" customFormat="1" ht="27" customHeight="1" spans="1:19">
      <c r="A8" s="29">
        <v>1</v>
      </c>
      <c r="B8" s="30" t="s">
        <v>28</v>
      </c>
      <c r="C8" s="30" t="s">
        <v>29</v>
      </c>
      <c r="D8" s="29" t="s">
        <v>30</v>
      </c>
      <c r="E8" s="31" t="s">
        <v>31</v>
      </c>
      <c r="F8" s="31" t="s">
        <v>32</v>
      </c>
      <c r="G8" s="32">
        <f>SUM(H8:J8)</f>
        <v>68.73</v>
      </c>
      <c r="H8" s="32"/>
      <c r="I8" s="29"/>
      <c r="J8" s="32">
        <v>68.73</v>
      </c>
      <c r="K8" s="29"/>
      <c r="L8" s="32" t="s">
        <v>33</v>
      </c>
      <c r="M8" s="30" t="s">
        <v>34</v>
      </c>
      <c r="N8" s="44">
        <v>87</v>
      </c>
      <c r="O8" s="44" t="s">
        <v>35</v>
      </c>
      <c r="P8" s="44" t="s">
        <v>36</v>
      </c>
      <c r="Q8" s="44" t="s">
        <v>37</v>
      </c>
      <c r="R8" s="49" t="s">
        <v>38</v>
      </c>
      <c r="S8" s="48"/>
    </row>
    <row r="9" s="5" customFormat="1" ht="27" customHeight="1" spans="1:19">
      <c r="A9" s="29">
        <v>2</v>
      </c>
      <c r="B9" s="30" t="s">
        <v>39</v>
      </c>
      <c r="C9" s="30" t="s">
        <v>40</v>
      </c>
      <c r="D9" s="29" t="s">
        <v>30</v>
      </c>
      <c r="E9" s="31" t="s">
        <v>31</v>
      </c>
      <c r="F9" s="31" t="s">
        <v>41</v>
      </c>
      <c r="G9" s="32">
        <f t="shared" ref="G9:G40" si="2">SUM(H9:J9)</f>
        <v>47.78</v>
      </c>
      <c r="H9" s="32"/>
      <c r="I9" s="29"/>
      <c r="J9" s="32">
        <v>47.78</v>
      </c>
      <c r="K9" s="29"/>
      <c r="L9" s="32" t="s">
        <v>33</v>
      </c>
      <c r="M9" s="30" t="s">
        <v>42</v>
      </c>
      <c r="N9" s="44">
        <v>45</v>
      </c>
      <c r="O9" s="44" t="s">
        <v>35</v>
      </c>
      <c r="P9" s="44" t="s">
        <v>36</v>
      </c>
      <c r="Q9" s="44" t="s">
        <v>37</v>
      </c>
      <c r="R9" s="49" t="s">
        <v>38</v>
      </c>
      <c r="S9" s="48"/>
    </row>
    <row r="10" s="5" customFormat="1" ht="27" customHeight="1" spans="1:19">
      <c r="A10" s="29">
        <v>3</v>
      </c>
      <c r="B10" s="30" t="s">
        <v>43</v>
      </c>
      <c r="C10" s="30" t="s">
        <v>44</v>
      </c>
      <c r="D10" s="29" t="s">
        <v>30</v>
      </c>
      <c r="E10" s="31" t="s">
        <v>31</v>
      </c>
      <c r="F10" s="31" t="s">
        <v>45</v>
      </c>
      <c r="G10" s="32">
        <f t="shared" si="2"/>
        <v>44.41</v>
      </c>
      <c r="H10" s="32"/>
      <c r="I10" s="29"/>
      <c r="J10" s="32">
        <v>44.41</v>
      </c>
      <c r="K10" s="29"/>
      <c r="L10" s="32" t="s">
        <v>33</v>
      </c>
      <c r="M10" s="30" t="s">
        <v>46</v>
      </c>
      <c r="N10" s="44">
        <v>102</v>
      </c>
      <c r="O10" s="44" t="s">
        <v>35</v>
      </c>
      <c r="P10" s="44" t="s">
        <v>36</v>
      </c>
      <c r="Q10" s="44" t="s">
        <v>37</v>
      </c>
      <c r="R10" s="49" t="s">
        <v>38</v>
      </c>
      <c r="S10" s="48"/>
    </row>
    <row r="11" s="5" customFormat="1" ht="27" customHeight="1" spans="1:19">
      <c r="A11" s="29">
        <v>4</v>
      </c>
      <c r="B11" s="30" t="s">
        <v>47</v>
      </c>
      <c r="C11" s="30" t="s">
        <v>48</v>
      </c>
      <c r="D11" s="29" t="s">
        <v>30</v>
      </c>
      <c r="E11" s="31" t="s">
        <v>49</v>
      </c>
      <c r="F11" s="31" t="s">
        <v>41</v>
      </c>
      <c r="G11" s="32">
        <f t="shared" si="2"/>
        <v>62.12</v>
      </c>
      <c r="H11" s="32"/>
      <c r="I11" s="29"/>
      <c r="J11" s="32">
        <v>62.12</v>
      </c>
      <c r="K11" s="29"/>
      <c r="L11" s="32" t="s">
        <v>33</v>
      </c>
      <c r="M11" s="30" t="s">
        <v>50</v>
      </c>
      <c r="N11" s="44">
        <v>165</v>
      </c>
      <c r="O11" s="44" t="s">
        <v>35</v>
      </c>
      <c r="P11" s="44" t="s">
        <v>36</v>
      </c>
      <c r="Q11" s="44" t="s">
        <v>37</v>
      </c>
      <c r="R11" s="49" t="s">
        <v>38</v>
      </c>
      <c r="S11" s="48"/>
    </row>
    <row r="12" s="5" customFormat="1" ht="27" customHeight="1" spans="1:19">
      <c r="A12" s="29">
        <v>5</v>
      </c>
      <c r="B12" s="30" t="s">
        <v>51</v>
      </c>
      <c r="C12" s="30" t="s">
        <v>52</v>
      </c>
      <c r="D12" s="29" t="s">
        <v>30</v>
      </c>
      <c r="E12" s="31" t="s">
        <v>49</v>
      </c>
      <c r="F12" s="30" t="s">
        <v>53</v>
      </c>
      <c r="G12" s="32">
        <f t="shared" si="2"/>
        <v>53.26</v>
      </c>
      <c r="H12" s="32"/>
      <c r="I12" s="29"/>
      <c r="J12" s="32">
        <v>53.26</v>
      </c>
      <c r="K12" s="29"/>
      <c r="L12" s="32" t="s">
        <v>33</v>
      </c>
      <c r="M12" s="30" t="s">
        <v>54</v>
      </c>
      <c r="N12" s="44">
        <v>82</v>
      </c>
      <c r="O12" s="44" t="s">
        <v>35</v>
      </c>
      <c r="P12" s="44" t="s">
        <v>36</v>
      </c>
      <c r="Q12" s="44" t="s">
        <v>37</v>
      </c>
      <c r="R12" s="49" t="s">
        <v>38</v>
      </c>
      <c r="S12" s="48"/>
    </row>
    <row r="13" s="5" customFormat="1" ht="27" customHeight="1" spans="1:19">
      <c r="A13" s="29">
        <v>6</v>
      </c>
      <c r="B13" s="30" t="s">
        <v>55</v>
      </c>
      <c r="C13" s="30" t="s">
        <v>56</v>
      </c>
      <c r="D13" s="29" t="s">
        <v>30</v>
      </c>
      <c r="E13" s="31" t="s">
        <v>49</v>
      </c>
      <c r="F13" s="31" t="s">
        <v>57</v>
      </c>
      <c r="G13" s="32">
        <f t="shared" si="2"/>
        <v>50.25</v>
      </c>
      <c r="H13" s="32"/>
      <c r="I13" s="29"/>
      <c r="J13" s="32">
        <v>50.25</v>
      </c>
      <c r="K13" s="29"/>
      <c r="L13" s="32" t="s">
        <v>33</v>
      </c>
      <c r="M13" s="30" t="s">
        <v>58</v>
      </c>
      <c r="N13" s="44">
        <v>114</v>
      </c>
      <c r="O13" s="44" t="s">
        <v>35</v>
      </c>
      <c r="P13" s="44" t="s">
        <v>36</v>
      </c>
      <c r="Q13" s="44" t="s">
        <v>37</v>
      </c>
      <c r="R13" s="49" t="s">
        <v>38</v>
      </c>
      <c r="S13" s="48"/>
    </row>
    <row r="14" s="5" customFormat="1" ht="27" customHeight="1" spans="1:19">
      <c r="A14" s="29">
        <v>7</v>
      </c>
      <c r="B14" s="30" t="s">
        <v>59</v>
      </c>
      <c r="C14" s="30" t="s">
        <v>60</v>
      </c>
      <c r="D14" s="29" t="s">
        <v>30</v>
      </c>
      <c r="E14" s="31" t="s">
        <v>49</v>
      </c>
      <c r="F14" s="31" t="s">
        <v>61</v>
      </c>
      <c r="G14" s="32">
        <f t="shared" si="2"/>
        <v>13.14</v>
      </c>
      <c r="H14" s="32"/>
      <c r="I14" s="29"/>
      <c r="J14" s="32">
        <v>13.14</v>
      </c>
      <c r="K14" s="29"/>
      <c r="L14" s="32" t="s">
        <v>33</v>
      </c>
      <c r="M14" s="30" t="s">
        <v>62</v>
      </c>
      <c r="N14" s="44">
        <v>185</v>
      </c>
      <c r="O14" s="44" t="s">
        <v>35</v>
      </c>
      <c r="P14" s="44" t="s">
        <v>36</v>
      </c>
      <c r="Q14" s="44" t="s">
        <v>37</v>
      </c>
      <c r="R14" s="49" t="s">
        <v>38</v>
      </c>
      <c r="S14" s="48"/>
    </row>
    <row r="15" s="5" customFormat="1" ht="27" customHeight="1" spans="1:19">
      <c r="A15" s="29">
        <v>8</v>
      </c>
      <c r="B15" s="30" t="s">
        <v>63</v>
      </c>
      <c r="C15" s="30" t="s">
        <v>64</v>
      </c>
      <c r="D15" s="29" t="s">
        <v>30</v>
      </c>
      <c r="E15" s="31" t="s">
        <v>49</v>
      </c>
      <c r="F15" s="31" t="s">
        <v>65</v>
      </c>
      <c r="G15" s="32">
        <f t="shared" si="2"/>
        <v>49.64</v>
      </c>
      <c r="H15" s="32"/>
      <c r="I15" s="29"/>
      <c r="J15" s="32">
        <v>49.64</v>
      </c>
      <c r="K15" s="29"/>
      <c r="L15" s="32" t="s">
        <v>33</v>
      </c>
      <c r="M15" s="30" t="s">
        <v>66</v>
      </c>
      <c r="N15" s="44">
        <v>148</v>
      </c>
      <c r="O15" s="44" t="s">
        <v>35</v>
      </c>
      <c r="P15" s="44" t="s">
        <v>36</v>
      </c>
      <c r="Q15" s="44" t="s">
        <v>37</v>
      </c>
      <c r="R15" s="49" t="s">
        <v>38</v>
      </c>
      <c r="S15" s="48"/>
    </row>
    <row r="16" s="5" customFormat="1" ht="27" customHeight="1" spans="1:19">
      <c r="A16" s="29">
        <v>9</v>
      </c>
      <c r="B16" s="30" t="s">
        <v>67</v>
      </c>
      <c r="C16" s="30" t="s">
        <v>68</v>
      </c>
      <c r="D16" s="29" t="s">
        <v>30</v>
      </c>
      <c r="E16" s="31" t="s">
        <v>49</v>
      </c>
      <c r="F16" s="31" t="s">
        <v>69</v>
      </c>
      <c r="G16" s="32">
        <f t="shared" si="2"/>
        <v>78.44</v>
      </c>
      <c r="H16" s="32"/>
      <c r="I16" s="29"/>
      <c r="J16" s="32">
        <v>78.44</v>
      </c>
      <c r="K16" s="29"/>
      <c r="L16" s="32" t="s">
        <v>33</v>
      </c>
      <c r="M16" s="30" t="s">
        <v>70</v>
      </c>
      <c r="N16" s="44">
        <v>190</v>
      </c>
      <c r="O16" s="44" t="s">
        <v>35</v>
      </c>
      <c r="P16" s="44" t="s">
        <v>36</v>
      </c>
      <c r="Q16" s="44" t="s">
        <v>37</v>
      </c>
      <c r="R16" s="49" t="s">
        <v>38</v>
      </c>
      <c r="S16" s="48"/>
    </row>
    <row r="17" s="5" customFormat="1" ht="27" customHeight="1" spans="1:19">
      <c r="A17" s="29">
        <v>10</v>
      </c>
      <c r="B17" s="30" t="s">
        <v>71</v>
      </c>
      <c r="C17" s="30" t="s">
        <v>72</v>
      </c>
      <c r="D17" s="29" t="s">
        <v>30</v>
      </c>
      <c r="E17" s="31" t="s">
        <v>49</v>
      </c>
      <c r="F17" s="31" t="s">
        <v>73</v>
      </c>
      <c r="G17" s="32">
        <f t="shared" si="2"/>
        <v>48.15</v>
      </c>
      <c r="H17" s="32"/>
      <c r="I17" s="29"/>
      <c r="J17" s="32">
        <v>48.15</v>
      </c>
      <c r="K17" s="29"/>
      <c r="L17" s="32" t="s">
        <v>33</v>
      </c>
      <c r="M17" s="30" t="s">
        <v>74</v>
      </c>
      <c r="N17" s="44">
        <v>157</v>
      </c>
      <c r="O17" s="44" t="s">
        <v>35</v>
      </c>
      <c r="P17" s="44" t="s">
        <v>36</v>
      </c>
      <c r="Q17" s="44" t="s">
        <v>37</v>
      </c>
      <c r="R17" s="49" t="s">
        <v>38</v>
      </c>
      <c r="S17" s="48"/>
    </row>
    <row r="18" s="5" customFormat="1" ht="27" customHeight="1" spans="1:19">
      <c r="A18" s="29">
        <v>11</v>
      </c>
      <c r="B18" s="33" t="s">
        <v>75</v>
      </c>
      <c r="C18" s="30" t="s">
        <v>76</v>
      </c>
      <c r="D18" s="29" t="s">
        <v>30</v>
      </c>
      <c r="E18" s="31" t="s">
        <v>77</v>
      </c>
      <c r="F18" s="33" t="s">
        <v>78</v>
      </c>
      <c r="G18" s="32">
        <f t="shared" si="2"/>
        <v>36.95</v>
      </c>
      <c r="H18" s="32"/>
      <c r="I18" s="29"/>
      <c r="J18" s="32">
        <v>36.95</v>
      </c>
      <c r="K18" s="29"/>
      <c r="L18" s="32" t="s">
        <v>33</v>
      </c>
      <c r="M18" s="30" t="s">
        <v>79</v>
      </c>
      <c r="N18" s="44">
        <v>32</v>
      </c>
      <c r="O18" s="44" t="s">
        <v>35</v>
      </c>
      <c r="P18" s="44" t="s">
        <v>36</v>
      </c>
      <c r="Q18" s="44" t="s">
        <v>37</v>
      </c>
      <c r="R18" s="49" t="s">
        <v>38</v>
      </c>
      <c r="S18" s="48"/>
    </row>
    <row r="19" s="5" customFormat="1" ht="27" customHeight="1" spans="1:19">
      <c r="A19" s="29">
        <v>12</v>
      </c>
      <c r="B19" s="33" t="s">
        <v>80</v>
      </c>
      <c r="C19" s="30" t="s">
        <v>81</v>
      </c>
      <c r="D19" s="29" t="s">
        <v>30</v>
      </c>
      <c r="E19" s="31" t="s">
        <v>77</v>
      </c>
      <c r="F19" s="33" t="s">
        <v>82</v>
      </c>
      <c r="G19" s="32">
        <f t="shared" si="2"/>
        <v>84.11</v>
      </c>
      <c r="H19" s="32"/>
      <c r="I19" s="29"/>
      <c r="J19" s="32">
        <v>84.11</v>
      </c>
      <c r="K19" s="29"/>
      <c r="L19" s="32" t="s">
        <v>33</v>
      </c>
      <c r="M19" s="30" t="s">
        <v>83</v>
      </c>
      <c r="N19" s="44">
        <v>133</v>
      </c>
      <c r="O19" s="44" t="s">
        <v>35</v>
      </c>
      <c r="P19" s="44" t="s">
        <v>36</v>
      </c>
      <c r="Q19" s="44" t="s">
        <v>37</v>
      </c>
      <c r="R19" s="49" t="s">
        <v>38</v>
      </c>
      <c r="S19" s="48"/>
    </row>
    <row r="20" s="5" customFormat="1" ht="27" customHeight="1" spans="1:19">
      <c r="A20" s="29">
        <v>13</v>
      </c>
      <c r="B20" s="33" t="s">
        <v>84</v>
      </c>
      <c r="C20" s="30" t="s">
        <v>85</v>
      </c>
      <c r="D20" s="29" t="s">
        <v>30</v>
      </c>
      <c r="E20" s="31" t="s">
        <v>77</v>
      </c>
      <c r="F20" s="33" t="s">
        <v>86</v>
      </c>
      <c r="G20" s="32">
        <f t="shared" si="2"/>
        <v>75.07</v>
      </c>
      <c r="H20" s="32"/>
      <c r="I20" s="29"/>
      <c r="J20" s="32">
        <v>75.07</v>
      </c>
      <c r="K20" s="29"/>
      <c r="L20" s="32" t="s">
        <v>33</v>
      </c>
      <c r="M20" s="30" t="s">
        <v>87</v>
      </c>
      <c r="N20" s="44">
        <v>222</v>
      </c>
      <c r="O20" s="44" t="s">
        <v>35</v>
      </c>
      <c r="P20" s="44" t="s">
        <v>36</v>
      </c>
      <c r="Q20" s="44" t="s">
        <v>37</v>
      </c>
      <c r="R20" s="49" t="s">
        <v>38</v>
      </c>
      <c r="S20" s="48"/>
    </row>
    <row r="21" s="5" customFormat="1" ht="27" customHeight="1" spans="1:19">
      <c r="A21" s="29">
        <v>14</v>
      </c>
      <c r="B21" s="33" t="s">
        <v>88</v>
      </c>
      <c r="C21" s="30" t="s">
        <v>89</v>
      </c>
      <c r="D21" s="29" t="s">
        <v>30</v>
      </c>
      <c r="E21" s="31" t="s">
        <v>77</v>
      </c>
      <c r="F21" s="33" t="s">
        <v>90</v>
      </c>
      <c r="G21" s="32">
        <f t="shared" si="2"/>
        <v>24.65</v>
      </c>
      <c r="H21" s="32"/>
      <c r="I21" s="29"/>
      <c r="J21" s="32">
        <v>24.65</v>
      </c>
      <c r="K21" s="29"/>
      <c r="L21" s="32" t="s">
        <v>33</v>
      </c>
      <c r="M21" s="30" t="s">
        <v>91</v>
      </c>
      <c r="N21" s="44">
        <v>97</v>
      </c>
      <c r="O21" s="44" t="s">
        <v>35</v>
      </c>
      <c r="P21" s="44" t="s">
        <v>36</v>
      </c>
      <c r="Q21" s="44" t="s">
        <v>37</v>
      </c>
      <c r="R21" s="49" t="s">
        <v>38</v>
      </c>
      <c r="S21" s="48"/>
    </row>
    <row r="22" s="5" customFormat="1" ht="27" customHeight="1" spans="1:19">
      <c r="A22" s="29">
        <v>15</v>
      </c>
      <c r="B22" s="33" t="s">
        <v>92</v>
      </c>
      <c r="C22" s="30" t="s">
        <v>93</v>
      </c>
      <c r="D22" s="29" t="s">
        <v>30</v>
      </c>
      <c r="E22" s="31" t="s">
        <v>77</v>
      </c>
      <c r="F22" s="33" t="s">
        <v>94</v>
      </c>
      <c r="G22" s="32">
        <f t="shared" si="2"/>
        <v>133.64</v>
      </c>
      <c r="H22" s="32"/>
      <c r="I22" s="29"/>
      <c r="J22" s="32">
        <v>133.64</v>
      </c>
      <c r="K22" s="29"/>
      <c r="L22" s="32" t="s">
        <v>33</v>
      </c>
      <c r="M22" s="30" t="s">
        <v>95</v>
      </c>
      <c r="N22" s="44">
        <v>132</v>
      </c>
      <c r="O22" s="44" t="s">
        <v>35</v>
      </c>
      <c r="P22" s="44" t="s">
        <v>36</v>
      </c>
      <c r="Q22" s="44" t="s">
        <v>37</v>
      </c>
      <c r="R22" s="49" t="s">
        <v>38</v>
      </c>
      <c r="S22" s="48"/>
    </row>
    <row r="23" s="5" customFormat="1" ht="27" customHeight="1" spans="1:19">
      <c r="A23" s="29">
        <v>16</v>
      </c>
      <c r="B23" s="33" t="s">
        <v>96</v>
      </c>
      <c r="C23" s="30" t="s">
        <v>97</v>
      </c>
      <c r="D23" s="29" t="s">
        <v>30</v>
      </c>
      <c r="E23" s="31" t="s">
        <v>77</v>
      </c>
      <c r="F23" s="33" t="s">
        <v>98</v>
      </c>
      <c r="G23" s="32">
        <f t="shared" si="2"/>
        <v>44.98</v>
      </c>
      <c r="H23" s="32"/>
      <c r="I23" s="29"/>
      <c r="J23" s="32">
        <v>44.98</v>
      </c>
      <c r="K23" s="29"/>
      <c r="L23" s="32" t="s">
        <v>33</v>
      </c>
      <c r="M23" s="30" t="s">
        <v>99</v>
      </c>
      <c r="N23" s="44">
        <v>98</v>
      </c>
      <c r="O23" s="44" t="s">
        <v>35</v>
      </c>
      <c r="P23" s="44" t="s">
        <v>36</v>
      </c>
      <c r="Q23" s="44" t="s">
        <v>37</v>
      </c>
      <c r="R23" s="49" t="s">
        <v>38</v>
      </c>
      <c r="S23" s="48"/>
    </row>
    <row r="24" s="5" customFormat="1" ht="27" customHeight="1" spans="1:19">
      <c r="A24" s="29">
        <v>17</v>
      </c>
      <c r="B24" s="33" t="s">
        <v>100</v>
      </c>
      <c r="C24" s="30" t="s">
        <v>101</v>
      </c>
      <c r="D24" s="29" t="s">
        <v>30</v>
      </c>
      <c r="E24" s="31" t="s">
        <v>77</v>
      </c>
      <c r="F24" s="33" t="s">
        <v>102</v>
      </c>
      <c r="G24" s="32">
        <f t="shared" si="2"/>
        <v>52.5</v>
      </c>
      <c r="H24" s="32"/>
      <c r="I24" s="29"/>
      <c r="J24" s="32">
        <v>52.5</v>
      </c>
      <c r="K24" s="29"/>
      <c r="L24" s="32" t="s">
        <v>33</v>
      </c>
      <c r="M24" s="30" t="s">
        <v>103</v>
      </c>
      <c r="N24" s="44">
        <v>106</v>
      </c>
      <c r="O24" s="44" t="s">
        <v>35</v>
      </c>
      <c r="P24" s="44" t="s">
        <v>36</v>
      </c>
      <c r="Q24" s="44" t="s">
        <v>37</v>
      </c>
      <c r="R24" s="49" t="s">
        <v>38</v>
      </c>
      <c r="S24" s="48"/>
    </row>
    <row r="25" s="5" customFormat="1" ht="27" customHeight="1" spans="1:19">
      <c r="A25" s="29">
        <v>18</v>
      </c>
      <c r="B25" s="30" t="s">
        <v>104</v>
      </c>
      <c r="C25" s="30" t="s">
        <v>105</v>
      </c>
      <c r="D25" s="29" t="s">
        <v>30</v>
      </c>
      <c r="E25" s="31" t="s">
        <v>77</v>
      </c>
      <c r="F25" s="30" t="s">
        <v>106</v>
      </c>
      <c r="G25" s="32">
        <f t="shared" si="2"/>
        <v>62.21</v>
      </c>
      <c r="H25" s="32"/>
      <c r="I25" s="29">
        <v>13.38</v>
      </c>
      <c r="J25" s="32">
        <v>48.83</v>
      </c>
      <c r="K25" s="29"/>
      <c r="L25" s="32" t="s">
        <v>33</v>
      </c>
      <c r="M25" s="30" t="s">
        <v>107</v>
      </c>
      <c r="N25" s="44">
        <v>72</v>
      </c>
      <c r="O25" s="44" t="s">
        <v>35</v>
      </c>
      <c r="P25" s="44" t="s">
        <v>36</v>
      </c>
      <c r="Q25" s="44" t="s">
        <v>37</v>
      </c>
      <c r="R25" s="49" t="s">
        <v>38</v>
      </c>
      <c r="S25" s="48"/>
    </row>
    <row r="26" s="5" customFormat="1" ht="27" customHeight="1" spans="1:19">
      <c r="A26" s="29">
        <v>19</v>
      </c>
      <c r="B26" s="30" t="s">
        <v>108</v>
      </c>
      <c r="C26" s="30" t="s">
        <v>109</v>
      </c>
      <c r="D26" s="29" t="s">
        <v>30</v>
      </c>
      <c r="E26" s="31" t="s">
        <v>77</v>
      </c>
      <c r="F26" s="30" t="s">
        <v>110</v>
      </c>
      <c r="G26" s="32">
        <f t="shared" ref="G26:G40" si="3">SUM(H26:K26)</f>
        <v>14.21</v>
      </c>
      <c r="H26" s="32"/>
      <c r="I26" s="32">
        <v>14.21</v>
      </c>
      <c r="J26" s="45"/>
      <c r="K26" s="32"/>
      <c r="L26" s="32" t="s">
        <v>33</v>
      </c>
      <c r="M26" s="30" t="s">
        <v>111</v>
      </c>
      <c r="N26" s="44">
        <v>961</v>
      </c>
      <c r="O26" s="44" t="s">
        <v>35</v>
      </c>
      <c r="P26" s="44" t="s">
        <v>36</v>
      </c>
      <c r="Q26" s="44" t="s">
        <v>37</v>
      </c>
      <c r="R26" s="49" t="s">
        <v>38</v>
      </c>
      <c r="S26" s="48"/>
    </row>
    <row r="27" s="5" customFormat="1" ht="27" customHeight="1" spans="1:19">
      <c r="A27" s="29">
        <v>20</v>
      </c>
      <c r="B27" s="30" t="s">
        <v>112</v>
      </c>
      <c r="C27" s="30" t="s">
        <v>113</v>
      </c>
      <c r="D27" s="29" t="s">
        <v>30</v>
      </c>
      <c r="E27" s="31" t="s">
        <v>77</v>
      </c>
      <c r="F27" s="30" t="s">
        <v>114</v>
      </c>
      <c r="G27" s="32">
        <f t="shared" si="3"/>
        <v>38.29</v>
      </c>
      <c r="H27" s="32"/>
      <c r="I27" s="32">
        <v>38.29</v>
      </c>
      <c r="J27" s="45"/>
      <c r="K27" s="32"/>
      <c r="L27" s="32" t="s">
        <v>33</v>
      </c>
      <c r="M27" s="30" t="s">
        <v>115</v>
      </c>
      <c r="N27" s="44">
        <v>143</v>
      </c>
      <c r="O27" s="44" t="s">
        <v>35</v>
      </c>
      <c r="P27" s="44" t="s">
        <v>36</v>
      </c>
      <c r="Q27" s="44" t="s">
        <v>37</v>
      </c>
      <c r="R27" s="49" t="s">
        <v>38</v>
      </c>
      <c r="S27" s="48"/>
    </row>
    <row r="28" s="5" customFormat="1" ht="27" customHeight="1" spans="1:19">
      <c r="A28" s="29">
        <v>21</v>
      </c>
      <c r="B28" s="30" t="s">
        <v>116</v>
      </c>
      <c r="C28" s="30" t="s">
        <v>117</v>
      </c>
      <c r="D28" s="29" t="s">
        <v>30</v>
      </c>
      <c r="E28" s="30" t="s">
        <v>118</v>
      </c>
      <c r="F28" s="30" t="s">
        <v>119</v>
      </c>
      <c r="G28" s="32">
        <f t="shared" si="3"/>
        <v>52.67</v>
      </c>
      <c r="H28" s="32"/>
      <c r="I28" s="32">
        <v>52.67</v>
      </c>
      <c r="J28" s="45"/>
      <c r="K28" s="32"/>
      <c r="L28" s="32" t="s">
        <v>33</v>
      </c>
      <c r="M28" s="30" t="s">
        <v>120</v>
      </c>
      <c r="N28" s="44">
        <v>65</v>
      </c>
      <c r="O28" s="44" t="s">
        <v>35</v>
      </c>
      <c r="P28" s="44" t="s">
        <v>36</v>
      </c>
      <c r="Q28" s="44" t="s">
        <v>37</v>
      </c>
      <c r="R28" s="49" t="s">
        <v>38</v>
      </c>
      <c r="S28" s="48"/>
    </row>
    <row r="29" s="5" customFormat="1" ht="27" customHeight="1" spans="1:19">
      <c r="A29" s="29">
        <v>22</v>
      </c>
      <c r="B29" s="33" t="s">
        <v>121</v>
      </c>
      <c r="C29" s="30" t="s">
        <v>122</v>
      </c>
      <c r="D29" s="29" t="s">
        <v>30</v>
      </c>
      <c r="E29" s="33" t="s">
        <v>118</v>
      </c>
      <c r="F29" s="33" t="s">
        <v>123</v>
      </c>
      <c r="G29" s="32">
        <f t="shared" si="3"/>
        <v>46.99</v>
      </c>
      <c r="H29" s="32"/>
      <c r="I29" s="32">
        <v>46.99</v>
      </c>
      <c r="J29" s="45"/>
      <c r="K29" s="32"/>
      <c r="L29" s="32" t="s">
        <v>33</v>
      </c>
      <c r="M29" s="30" t="s">
        <v>124</v>
      </c>
      <c r="N29" s="44">
        <v>125</v>
      </c>
      <c r="O29" s="44" t="s">
        <v>35</v>
      </c>
      <c r="P29" s="44" t="s">
        <v>36</v>
      </c>
      <c r="Q29" s="44" t="s">
        <v>37</v>
      </c>
      <c r="R29" s="49" t="s">
        <v>38</v>
      </c>
      <c r="S29" s="48"/>
    </row>
    <row r="30" s="5" customFormat="1" ht="27" customHeight="1" spans="1:19">
      <c r="A30" s="29">
        <v>23</v>
      </c>
      <c r="B30" s="33" t="s">
        <v>125</v>
      </c>
      <c r="C30" s="30" t="s">
        <v>126</v>
      </c>
      <c r="D30" s="29" t="s">
        <v>30</v>
      </c>
      <c r="E30" s="33" t="s">
        <v>118</v>
      </c>
      <c r="F30" s="33" t="s">
        <v>127</v>
      </c>
      <c r="G30" s="32">
        <f t="shared" si="3"/>
        <v>103.76</v>
      </c>
      <c r="H30" s="32"/>
      <c r="I30" s="32">
        <v>103.76</v>
      </c>
      <c r="J30" s="45"/>
      <c r="K30" s="32"/>
      <c r="L30" s="32" t="s">
        <v>33</v>
      </c>
      <c r="M30" s="30" t="s">
        <v>128</v>
      </c>
      <c r="N30" s="44">
        <v>125</v>
      </c>
      <c r="O30" s="44" t="s">
        <v>35</v>
      </c>
      <c r="P30" s="44" t="s">
        <v>36</v>
      </c>
      <c r="Q30" s="44" t="s">
        <v>37</v>
      </c>
      <c r="R30" s="49" t="s">
        <v>38</v>
      </c>
      <c r="S30" s="48"/>
    </row>
    <row r="31" s="5" customFormat="1" ht="27" customHeight="1" spans="1:19">
      <c r="A31" s="29">
        <v>24</v>
      </c>
      <c r="B31" s="33" t="s">
        <v>129</v>
      </c>
      <c r="C31" s="30" t="s">
        <v>130</v>
      </c>
      <c r="D31" s="29" t="s">
        <v>30</v>
      </c>
      <c r="E31" s="33" t="s">
        <v>118</v>
      </c>
      <c r="F31" s="33" t="s">
        <v>131</v>
      </c>
      <c r="G31" s="32">
        <f t="shared" si="3"/>
        <v>18.53</v>
      </c>
      <c r="H31" s="32"/>
      <c r="I31" s="32">
        <v>18.53</v>
      </c>
      <c r="J31" s="45"/>
      <c r="K31" s="32"/>
      <c r="L31" s="32" t="s">
        <v>33</v>
      </c>
      <c r="M31" s="30" t="s">
        <v>132</v>
      </c>
      <c r="N31" s="44">
        <v>80</v>
      </c>
      <c r="O31" s="44" t="s">
        <v>35</v>
      </c>
      <c r="P31" s="44" t="s">
        <v>36</v>
      </c>
      <c r="Q31" s="44" t="s">
        <v>37</v>
      </c>
      <c r="R31" s="49" t="s">
        <v>38</v>
      </c>
      <c r="S31" s="48"/>
    </row>
    <row r="32" s="5" customFormat="1" ht="27" customHeight="1" spans="1:19">
      <c r="A32" s="29">
        <v>25</v>
      </c>
      <c r="B32" s="30" t="s">
        <v>133</v>
      </c>
      <c r="C32" s="30" t="s">
        <v>134</v>
      </c>
      <c r="D32" s="29" t="s">
        <v>30</v>
      </c>
      <c r="E32" s="33" t="s">
        <v>118</v>
      </c>
      <c r="F32" s="31" t="s">
        <v>135</v>
      </c>
      <c r="G32" s="32">
        <f t="shared" si="3"/>
        <v>43.96</v>
      </c>
      <c r="H32" s="32"/>
      <c r="I32" s="32">
        <v>43.96</v>
      </c>
      <c r="J32" s="45"/>
      <c r="K32" s="32"/>
      <c r="L32" s="32" t="s">
        <v>33</v>
      </c>
      <c r="M32" s="30" t="s">
        <v>136</v>
      </c>
      <c r="N32" s="44">
        <v>82</v>
      </c>
      <c r="O32" s="44" t="s">
        <v>35</v>
      </c>
      <c r="P32" s="44" t="s">
        <v>36</v>
      </c>
      <c r="Q32" s="44" t="s">
        <v>37</v>
      </c>
      <c r="R32" s="49" t="s">
        <v>38</v>
      </c>
      <c r="S32" s="48"/>
    </row>
    <row r="33" s="5" customFormat="1" ht="27" customHeight="1" spans="1:19">
      <c r="A33" s="29">
        <v>26</v>
      </c>
      <c r="B33" s="33" t="s">
        <v>137</v>
      </c>
      <c r="C33" s="30" t="s">
        <v>138</v>
      </c>
      <c r="D33" s="29" t="s">
        <v>30</v>
      </c>
      <c r="E33" s="33" t="s">
        <v>118</v>
      </c>
      <c r="F33" s="33" t="s">
        <v>139</v>
      </c>
      <c r="G33" s="32">
        <f t="shared" si="3"/>
        <v>37.06</v>
      </c>
      <c r="H33" s="32"/>
      <c r="I33" s="32">
        <v>37.06</v>
      </c>
      <c r="J33" s="45"/>
      <c r="K33" s="32"/>
      <c r="L33" s="32" t="s">
        <v>33</v>
      </c>
      <c r="M33" s="30" t="s">
        <v>140</v>
      </c>
      <c r="N33" s="44">
        <v>49</v>
      </c>
      <c r="O33" s="44" t="s">
        <v>35</v>
      </c>
      <c r="P33" s="44" t="s">
        <v>36</v>
      </c>
      <c r="Q33" s="44" t="s">
        <v>37</v>
      </c>
      <c r="R33" s="49" t="s">
        <v>38</v>
      </c>
      <c r="S33" s="48"/>
    </row>
    <row r="34" s="5" customFormat="1" ht="27" customHeight="1" spans="1:19">
      <c r="A34" s="29">
        <v>27</v>
      </c>
      <c r="B34" s="33" t="s">
        <v>141</v>
      </c>
      <c r="C34" s="30" t="s">
        <v>142</v>
      </c>
      <c r="D34" s="29" t="s">
        <v>30</v>
      </c>
      <c r="E34" s="33" t="s">
        <v>118</v>
      </c>
      <c r="F34" s="33" t="s">
        <v>143</v>
      </c>
      <c r="G34" s="32">
        <f t="shared" si="3"/>
        <v>59.13</v>
      </c>
      <c r="H34" s="32"/>
      <c r="I34" s="32">
        <v>59.13</v>
      </c>
      <c r="J34" s="45"/>
      <c r="K34" s="32"/>
      <c r="L34" s="32" t="s">
        <v>33</v>
      </c>
      <c r="M34" s="30" t="s">
        <v>144</v>
      </c>
      <c r="N34" s="44">
        <v>74</v>
      </c>
      <c r="O34" s="44" t="s">
        <v>35</v>
      </c>
      <c r="P34" s="44" t="s">
        <v>36</v>
      </c>
      <c r="Q34" s="44" t="s">
        <v>37</v>
      </c>
      <c r="R34" s="49" t="s">
        <v>38</v>
      </c>
      <c r="S34" s="48"/>
    </row>
    <row r="35" s="5" customFormat="1" ht="27" customHeight="1" spans="1:19">
      <c r="A35" s="29">
        <v>28</v>
      </c>
      <c r="B35" s="30" t="s">
        <v>145</v>
      </c>
      <c r="C35" s="30" t="s">
        <v>146</v>
      </c>
      <c r="D35" s="29" t="s">
        <v>30</v>
      </c>
      <c r="E35" s="31" t="s">
        <v>147</v>
      </c>
      <c r="F35" s="31" t="s">
        <v>148</v>
      </c>
      <c r="G35" s="32">
        <f t="shared" si="3"/>
        <v>57.27</v>
      </c>
      <c r="H35" s="32"/>
      <c r="I35" s="32">
        <v>57.27</v>
      </c>
      <c r="J35" s="45"/>
      <c r="K35" s="32"/>
      <c r="L35" s="32" t="s">
        <v>33</v>
      </c>
      <c r="M35" s="30" t="s">
        <v>149</v>
      </c>
      <c r="N35" s="44">
        <v>43</v>
      </c>
      <c r="O35" s="44" t="s">
        <v>35</v>
      </c>
      <c r="P35" s="44" t="s">
        <v>36</v>
      </c>
      <c r="Q35" s="44" t="s">
        <v>37</v>
      </c>
      <c r="R35" s="49" t="s">
        <v>38</v>
      </c>
      <c r="S35" s="48"/>
    </row>
    <row r="36" s="5" customFormat="1" ht="27" customHeight="1" spans="1:19">
      <c r="A36" s="29">
        <v>29</v>
      </c>
      <c r="B36" s="30" t="s">
        <v>150</v>
      </c>
      <c r="C36" s="30" t="s">
        <v>151</v>
      </c>
      <c r="D36" s="29" t="s">
        <v>30</v>
      </c>
      <c r="E36" s="31" t="s">
        <v>147</v>
      </c>
      <c r="F36" s="30" t="s">
        <v>152</v>
      </c>
      <c r="G36" s="32">
        <f t="shared" si="3"/>
        <v>56.82</v>
      </c>
      <c r="H36" s="32"/>
      <c r="I36" s="32">
        <v>56.82</v>
      </c>
      <c r="J36" s="45"/>
      <c r="K36" s="32"/>
      <c r="L36" s="32" t="s">
        <v>33</v>
      </c>
      <c r="M36" s="30" t="s">
        <v>153</v>
      </c>
      <c r="N36" s="44">
        <v>89</v>
      </c>
      <c r="O36" s="44" t="s">
        <v>35</v>
      </c>
      <c r="P36" s="44" t="s">
        <v>36</v>
      </c>
      <c r="Q36" s="44" t="s">
        <v>37</v>
      </c>
      <c r="R36" s="49" t="s">
        <v>38</v>
      </c>
      <c r="S36" s="48"/>
    </row>
    <row r="37" s="5" customFormat="1" ht="27" customHeight="1" spans="1:19">
      <c r="A37" s="29">
        <v>30</v>
      </c>
      <c r="B37" s="30" t="s">
        <v>154</v>
      </c>
      <c r="C37" s="30" t="s">
        <v>155</v>
      </c>
      <c r="D37" s="29" t="s">
        <v>30</v>
      </c>
      <c r="E37" s="31" t="s">
        <v>147</v>
      </c>
      <c r="F37" s="30" t="s">
        <v>156</v>
      </c>
      <c r="G37" s="32">
        <f t="shared" si="3"/>
        <v>24.09</v>
      </c>
      <c r="H37" s="32"/>
      <c r="I37" s="32">
        <v>24.09</v>
      </c>
      <c r="J37" s="45"/>
      <c r="K37" s="32"/>
      <c r="L37" s="32" t="s">
        <v>33</v>
      </c>
      <c r="M37" s="30" t="s">
        <v>157</v>
      </c>
      <c r="N37" s="44">
        <v>58</v>
      </c>
      <c r="O37" s="44" t="s">
        <v>35</v>
      </c>
      <c r="P37" s="44" t="s">
        <v>36</v>
      </c>
      <c r="Q37" s="44" t="s">
        <v>37</v>
      </c>
      <c r="R37" s="49" t="s">
        <v>38</v>
      </c>
      <c r="S37" s="48"/>
    </row>
    <row r="38" s="5" customFormat="1" ht="27" customHeight="1" spans="1:19">
      <c r="A38" s="29">
        <v>31</v>
      </c>
      <c r="B38" s="30" t="s">
        <v>158</v>
      </c>
      <c r="C38" s="30" t="s">
        <v>159</v>
      </c>
      <c r="D38" s="29" t="s">
        <v>30</v>
      </c>
      <c r="E38" s="31" t="s">
        <v>147</v>
      </c>
      <c r="F38" s="31" t="s">
        <v>160</v>
      </c>
      <c r="G38" s="32">
        <f t="shared" si="3"/>
        <v>311.71</v>
      </c>
      <c r="H38" s="32"/>
      <c r="I38" s="32">
        <v>311.71</v>
      </c>
      <c r="J38" s="45"/>
      <c r="K38" s="32"/>
      <c r="L38" s="32" t="s">
        <v>33</v>
      </c>
      <c r="M38" s="30" t="s">
        <v>161</v>
      </c>
      <c r="N38" s="44">
        <v>35</v>
      </c>
      <c r="O38" s="44" t="s">
        <v>35</v>
      </c>
      <c r="P38" s="44" t="s">
        <v>36</v>
      </c>
      <c r="Q38" s="44" t="s">
        <v>37</v>
      </c>
      <c r="R38" s="49" t="s">
        <v>38</v>
      </c>
      <c r="S38" s="48"/>
    </row>
    <row r="39" s="5" customFormat="1" ht="27" customHeight="1" spans="1:19">
      <c r="A39" s="29">
        <v>32</v>
      </c>
      <c r="B39" s="33" t="s">
        <v>162</v>
      </c>
      <c r="C39" s="30" t="s">
        <v>163</v>
      </c>
      <c r="D39" s="29" t="s">
        <v>30</v>
      </c>
      <c r="E39" s="31" t="s">
        <v>147</v>
      </c>
      <c r="F39" s="33" t="s">
        <v>164</v>
      </c>
      <c r="G39" s="32">
        <f t="shared" si="3"/>
        <v>20.72</v>
      </c>
      <c r="H39" s="32"/>
      <c r="I39" s="32">
        <v>20.72</v>
      </c>
      <c r="J39" s="45"/>
      <c r="K39" s="32"/>
      <c r="L39" s="32" t="s">
        <v>33</v>
      </c>
      <c r="M39" s="30" t="s">
        <v>165</v>
      </c>
      <c r="N39" s="44">
        <v>25</v>
      </c>
      <c r="O39" s="44" t="s">
        <v>35</v>
      </c>
      <c r="P39" s="44" t="s">
        <v>36</v>
      </c>
      <c r="Q39" s="44" t="s">
        <v>37</v>
      </c>
      <c r="R39" s="49" t="s">
        <v>38</v>
      </c>
      <c r="S39" s="48"/>
    </row>
    <row r="40" s="5" customFormat="1" ht="27" customHeight="1" spans="1:19">
      <c r="A40" s="29">
        <v>33</v>
      </c>
      <c r="B40" s="33" t="s">
        <v>166</v>
      </c>
      <c r="C40" s="30" t="s">
        <v>167</v>
      </c>
      <c r="D40" s="29" t="s">
        <v>30</v>
      </c>
      <c r="E40" s="31" t="s">
        <v>147</v>
      </c>
      <c r="F40" s="33" t="s">
        <v>168</v>
      </c>
      <c r="G40" s="32">
        <f t="shared" si="3"/>
        <v>42.28</v>
      </c>
      <c r="H40" s="32"/>
      <c r="I40" s="32">
        <v>42.28</v>
      </c>
      <c r="J40" s="45"/>
      <c r="K40" s="32"/>
      <c r="L40" s="32" t="s">
        <v>33</v>
      </c>
      <c r="M40" s="30" t="s">
        <v>169</v>
      </c>
      <c r="N40" s="44">
        <v>48</v>
      </c>
      <c r="O40" s="44" t="s">
        <v>35</v>
      </c>
      <c r="P40" s="44" t="s">
        <v>36</v>
      </c>
      <c r="Q40" s="44" t="s">
        <v>37</v>
      </c>
      <c r="R40" s="49" t="s">
        <v>38</v>
      </c>
      <c r="S40" s="48"/>
    </row>
    <row r="41" s="5" customFormat="1" ht="27" customHeight="1" spans="1:19">
      <c r="A41" s="29">
        <v>34</v>
      </c>
      <c r="B41" s="33" t="s">
        <v>170</v>
      </c>
      <c r="C41" s="30" t="s">
        <v>171</v>
      </c>
      <c r="D41" s="29" t="s">
        <v>30</v>
      </c>
      <c r="E41" s="33" t="s">
        <v>147</v>
      </c>
      <c r="F41" s="33" t="s">
        <v>172</v>
      </c>
      <c r="G41" s="32">
        <f t="shared" ref="G41:G72" si="4">SUM(H41:K41)</f>
        <v>30.22</v>
      </c>
      <c r="H41" s="32"/>
      <c r="I41" s="32">
        <v>30.22</v>
      </c>
      <c r="J41" s="45"/>
      <c r="K41" s="32"/>
      <c r="L41" s="32" t="s">
        <v>33</v>
      </c>
      <c r="M41" s="30" t="s">
        <v>173</v>
      </c>
      <c r="N41" s="44">
        <v>57</v>
      </c>
      <c r="O41" s="44" t="s">
        <v>35</v>
      </c>
      <c r="P41" s="44" t="s">
        <v>36</v>
      </c>
      <c r="Q41" s="44" t="s">
        <v>37</v>
      </c>
      <c r="R41" s="49" t="s">
        <v>38</v>
      </c>
      <c r="S41" s="48"/>
    </row>
    <row r="42" s="5" customFormat="1" ht="27" customHeight="1" spans="1:19">
      <c r="A42" s="29">
        <v>35</v>
      </c>
      <c r="B42" s="30" t="s">
        <v>174</v>
      </c>
      <c r="C42" s="30" t="s">
        <v>175</v>
      </c>
      <c r="D42" s="29" t="s">
        <v>30</v>
      </c>
      <c r="E42" s="31" t="s">
        <v>176</v>
      </c>
      <c r="F42" s="31" t="s">
        <v>177</v>
      </c>
      <c r="G42" s="32">
        <f t="shared" si="4"/>
        <v>21.28</v>
      </c>
      <c r="H42" s="32"/>
      <c r="I42" s="32">
        <v>21.28</v>
      </c>
      <c r="J42" s="45"/>
      <c r="K42" s="32"/>
      <c r="L42" s="32" t="s">
        <v>33</v>
      </c>
      <c r="M42" s="30" t="s">
        <v>178</v>
      </c>
      <c r="N42" s="44">
        <v>793</v>
      </c>
      <c r="O42" s="44" t="s">
        <v>35</v>
      </c>
      <c r="P42" s="44" t="s">
        <v>36</v>
      </c>
      <c r="Q42" s="44" t="s">
        <v>37</v>
      </c>
      <c r="R42" s="49" t="s">
        <v>38</v>
      </c>
      <c r="S42" s="48"/>
    </row>
    <row r="43" s="5" customFormat="1" ht="27" customHeight="1" spans="1:19">
      <c r="A43" s="29">
        <v>36</v>
      </c>
      <c r="B43" s="30" t="s">
        <v>179</v>
      </c>
      <c r="C43" s="30" t="s">
        <v>180</v>
      </c>
      <c r="D43" s="29" t="s">
        <v>30</v>
      </c>
      <c r="E43" s="31" t="s">
        <v>176</v>
      </c>
      <c r="F43" s="30" t="s">
        <v>181</v>
      </c>
      <c r="G43" s="32">
        <f t="shared" si="4"/>
        <v>57.55</v>
      </c>
      <c r="H43" s="32"/>
      <c r="I43" s="32">
        <v>57.55</v>
      </c>
      <c r="J43" s="45"/>
      <c r="K43" s="32"/>
      <c r="L43" s="32" t="s">
        <v>33</v>
      </c>
      <c r="M43" s="30" t="s">
        <v>182</v>
      </c>
      <c r="N43" s="44">
        <v>59</v>
      </c>
      <c r="O43" s="44" t="s">
        <v>35</v>
      </c>
      <c r="P43" s="44" t="s">
        <v>36</v>
      </c>
      <c r="Q43" s="44" t="s">
        <v>37</v>
      </c>
      <c r="R43" s="49" t="s">
        <v>38</v>
      </c>
      <c r="S43" s="48"/>
    </row>
    <row r="44" s="5" customFormat="1" ht="27" customHeight="1" spans="1:19">
      <c r="A44" s="29">
        <v>37</v>
      </c>
      <c r="B44" s="30" t="s">
        <v>183</v>
      </c>
      <c r="C44" s="30" t="s">
        <v>184</v>
      </c>
      <c r="D44" s="29" t="s">
        <v>30</v>
      </c>
      <c r="E44" s="30" t="s">
        <v>185</v>
      </c>
      <c r="F44" s="30" t="s">
        <v>186</v>
      </c>
      <c r="G44" s="32">
        <f t="shared" si="4"/>
        <v>63.42</v>
      </c>
      <c r="H44" s="32"/>
      <c r="I44" s="32">
        <v>63.42</v>
      </c>
      <c r="J44" s="45"/>
      <c r="K44" s="32"/>
      <c r="L44" s="32" t="s">
        <v>33</v>
      </c>
      <c r="M44" s="30" t="s">
        <v>187</v>
      </c>
      <c r="N44" s="44">
        <v>20</v>
      </c>
      <c r="O44" s="44" t="s">
        <v>35</v>
      </c>
      <c r="P44" s="44" t="s">
        <v>36</v>
      </c>
      <c r="Q44" s="44" t="s">
        <v>37</v>
      </c>
      <c r="R44" s="49" t="s">
        <v>38</v>
      </c>
      <c r="S44" s="48"/>
    </row>
    <row r="45" s="5" customFormat="1" ht="27" customHeight="1" spans="1:19">
      <c r="A45" s="29">
        <v>38</v>
      </c>
      <c r="B45" s="30" t="s">
        <v>188</v>
      </c>
      <c r="C45" s="30" t="s">
        <v>189</v>
      </c>
      <c r="D45" s="29" t="s">
        <v>30</v>
      </c>
      <c r="E45" s="31" t="s">
        <v>185</v>
      </c>
      <c r="F45" s="31" t="s">
        <v>190</v>
      </c>
      <c r="G45" s="32">
        <f t="shared" si="4"/>
        <v>54.46</v>
      </c>
      <c r="H45" s="32"/>
      <c r="I45" s="32">
        <v>54.46</v>
      </c>
      <c r="J45" s="45"/>
      <c r="K45" s="32"/>
      <c r="L45" s="32" t="s">
        <v>33</v>
      </c>
      <c r="M45" s="30" t="s">
        <v>191</v>
      </c>
      <c r="N45" s="44">
        <v>34</v>
      </c>
      <c r="O45" s="44" t="s">
        <v>35</v>
      </c>
      <c r="P45" s="44" t="s">
        <v>36</v>
      </c>
      <c r="Q45" s="44" t="s">
        <v>37</v>
      </c>
      <c r="R45" s="49" t="s">
        <v>38</v>
      </c>
      <c r="S45" s="48"/>
    </row>
    <row r="46" s="5" customFormat="1" ht="27" customHeight="1" spans="1:19">
      <c r="A46" s="29">
        <v>39</v>
      </c>
      <c r="B46" s="30" t="s">
        <v>192</v>
      </c>
      <c r="C46" s="30" t="s">
        <v>193</v>
      </c>
      <c r="D46" s="29" t="s">
        <v>30</v>
      </c>
      <c r="E46" s="31" t="s">
        <v>194</v>
      </c>
      <c r="F46" s="31" t="s">
        <v>195</v>
      </c>
      <c r="G46" s="32">
        <f t="shared" si="4"/>
        <v>17.97</v>
      </c>
      <c r="H46" s="32"/>
      <c r="I46" s="32">
        <v>17.97</v>
      </c>
      <c r="J46" s="45"/>
      <c r="K46" s="32"/>
      <c r="L46" s="32" t="s">
        <v>33</v>
      </c>
      <c r="M46" s="30" t="s">
        <v>196</v>
      </c>
      <c r="N46" s="44">
        <v>41</v>
      </c>
      <c r="O46" s="44" t="s">
        <v>35</v>
      </c>
      <c r="P46" s="44" t="s">
        <v>36</v>
      </c>
      <c r="Q46" s="44" t="s">
        <v>37</v>
      </c>
      <c r="R46" s="49" t="s">
        <v>38</v>
      </c>
      <c r="S46" s="48"/>
    </row>
    <row r="47" s="5" customFormat="1" ht="27" customHeight="1" spans="1:19">
      <c r="A47" s="29">
        <v>40</v>
      </c>
      <c r="B47" s="30" t="s">
        <v>197</v>
      </c>
      <c r="C47" s="30" t="s">
        <v>198</v>
      </c>
      <c r="D47" s="29" t="s">
        <v>30</v>
      </c>
      <c r="E47" s="31" t="s">
        <v>194</v>
      </c>
      <c r="F47" s="31" t="s">
        <v>199</v>
      </c>
      <c r="G47" s="32">
        <f t="shared" si="4"/>
        <v>41.72</v>
      </c>
      <c r="H47" s="32"/>
      <c r="I47" s="32">
        <v>41.72</v>
      </c>
      <c r="J47" s="45"/>
      <c r="K47" s="32"/>
      <c r="L47" s="32" t="s">
        <v>33</v>
      </c>
      <c r="M47" s="30" t="s">
        <v>200</v>
      </c>
      <c r="N47" s="44">
        <v>44</v>
      </c>
      <c r="O47" s="44" t="s">
        <v>35</v>
      </c>
      <c r="P47" s="44" t="s">
        <v>36</v>
      </c>
      <c r="Q47" s="44" t="s">
        <v>37</v>
      </c>
      <c r="R47" s="49" t="s">
        <v>38</v>
      </c>
      <c r="S47" s="48"/>
    </row>
    <row r="48" s="5" customFormat="1" ht="27" customHeight="1" spans="1:19">
      <c r="A48" s="29">
        <v>41</v>
      </c>
      <c r="B48" s="30" t="s">
        <v>201</v>
      </c>
      <c r="C48" s="30" t="s">
        <v>202</v>
      </c>
      <c r="D48" s="29" t="s">
        <v>30</v>
      </c>
      <c r="E48" s="31" t="s">
        <v>194</v>
      </c>
      <c r="F48" s="30" t="s">
        <v>203</v>
      </c>
      <c r="G48" s="32">
        <f t="shared" si="4"/>
        <v>41.66</v>
      </c>
      <c r="H48" s="32"/>
      <c r="I48" s="32">
        <v>41.66</v>
      </c>
      <c r="J48" s="45"/>
      <c r="K48" s="32"/>
      <c r="L48" s="32" t="s">
        <v>33</v>
      </c>
      <c r="M48" s="30" t="s">
        <v>204</v>
      </c>
      <c r="N48" s="44">
        <v>89</v>
      </c>
      <c r="O48" s="44" t="s">
        <v>35</v>
      </c>
      <c r="P48" s="44" t="s">
        <v>36</v>
      </c>
      <c r="Q48" s="44" t="s">
        <v>37</v>
      </c>
      <c r="R48" s="49" t="s">
        <v>38</v>
      </c>
      <c r="S48" s="48"/>
    </row>
    <row r="49" s="5" customFormat="1" ht="27" customHeight="1" spans="1:19">
      <c r="A49" s="29">
        <v>42</v>
      </c>
      <c r="B49" s="30" t="s">
        <v>205</v>
      </c>
      <c r="C49" s="30" t="s">
        <v>206</v>
      </c>
      <c r="D49" s="29" t="s">
        <v>30</v>
      </c>
      <c r="E49" s="31" t="s">
        <v>194</v>
      </c>
      <c r="F49" s="31" t="s">
        <v>207</v>
      </c>
      <c r="G49" s="32">
        <f t="shared" si="4"/>
        <v>12.35</v>
      </c>
      <c r="H49" s="32"/>
      <c r="I49" s="32">
        <v>12.35</v>
      </c>
      <c r="J49" s="45"/>
      <c r="K49" s="32"/>
      <c r="L49" s="32" t="s">
        <v>33</v>
      </c>
      <c r="M49" s="30" t="s">
        <v>208</v>
      </c>
      <c r="N49" s="44">
        <v>32</v>
      </c>
      <c r="O49" s="44" t="s">
        <v>35</v>
      </c>
      <c r="P49" s="44" t="s">
        <v>36</v>
      </c>
      <c r="Q49" s="44" t="s">
        <v>37</v>
      </c>
      <c r="R49" s="49" t="s">
        <v>38</v>
      </c>
      <c r="S49" s="48"/>
    </row>
    <row r="50" s="5" customFormat="1" ht="27" customHeight="1" spans="1:19">
      <c r="A50" s="29">
        <v>43</v>
      </c>
      <c r="B50" s="30" t="s">
        <v>209</v>
      </c>
      <c r="C50" s="30" t="s">
        <v>210</v>
      </c>
      <c r="D50" s="29" t="s">
        <v>30</v>
      </c>
      <c r="E50" s="30" t="s">
        <v>194</v>
      </c>
      <c r="F50" s="30" t="s">
        <v>211</v>
      </c>
      <c r="G50" s="32">
        <f t="shared" si="4"/>
        <v>51.98</v>
      </c>
      <c r="H50" s="32"/>
      <c r="I50" s="32">
        <v>51.98</v>
      </c>
      <c r="J50" s="45"/>
      <c r="K50" s="32"/>
      <c r="L50" s="32" t="s">
        <v>33</v>
      </c>
      <c r="M50" s="30" t="s">
        <v>212</v>
      </c>
      <c r="N50" s="44">
        <v>28</v>
      </c>
      <c r="O50" s="44" t="s">
        <v>35</v>
      </c>
      <c r="P50" s="44" t="s">
        <v>36</v>
      </c>
      <c r="Q50" s="44" t="s">
        <v>37</v>
      </c>
      <c r="R50" s="49" t="s">
        <v>38</v>
      </c>
      <c r="S50" s="48"/>
    </row>
    <row r="51" s="5" customFormat="1" ht="27" customHeight="1" spans="1:19">
      <c r="A51" s="29">
        <v>44</v>
      </c>
      <c r="B51" s="30" t="s">
        <v>213</v>
      </c>
      <c r="C51" s="30" t="s">
        <v>214</v>
      </c>
      <c r="D51" s="29" t="s">
        <v>30</v>
      </c>
      <c r="E51" s="31" t="s">
        <v>194</v>
      </c>
      <c r="F51" s="31" t="s">
        <v>215</v>
      </c>
      <c r="G51" s="32">
        <f t="shared" si="4"/>
        <v>47.63</v>
      </c>
      <c r="H51" s="32"/>
      <c r="I51" s="32">
        <v>47.63</v>
      </c>
      <c r="J51" s="45"/>
      <c r="K51" s="32"/>
      <c r="L51" s="32" t="s">
        <v>33</v>
      </c>
      <c r="M51" s="30" t="s">
        <v>216</v>
      </c>
      <c r="N51" s="44">
        <v>124</v>
      </c>
      <c r="O51" s="44" t="s">
        <v>35</v>
      </c>
      <c r="P51" s="44" t="s">
        <v>36</v>
      </c>
      <c r="Q51" s="44" t="s">
        <v>37</v>
      </c>
      <c r="R51" s="49" t="s">
        <v>38</v>
      </c>
      <c r="S51" s="48"/>
    </row>
    <row r="52" s="5" customFormat="1" ht="27" customHeight="1" spans="1:19">
      <c r="A52" s="29">
        <v>45</v>
      </c>
      <c r="B52" s="30" t="s">
        <v>217</v>
      </c>
      <c r="C52" s="30" t="s">
        <v>218</v>
      </c>
      <c r="D52" s="29" t="s">
        <v>30</v>
      </c>
      <c r="E52" s="30" t="s">
        <v>194</v>
      </c>
      <c r="F52" s="31" t="s">
        <v>219</v>
      </c>
      <c r="G52" s="32">
        <f t="shared" si="4"/>
        <v>43.68</v>
      </c>
      <c r="H52" s="32"/>
      <c r="I52" s="32">
        <v>43.68</v>
      </c>
      <c r="J52" s="45"/>
      <c r="K52" s="32"/>
      <c r="L52" s="32" t="s">
        <v>33</v>
      </c>
      <c r="M52" s="30" t="s">
        <v>220</v>
      </c>
      <c r="N52" s="44">
        <v>60</v>
      </c>
      <c r="O52" s="44" t="s">
        <v>35</v>
      </c>
      <c r="P52" s="44" t="s">
        <v>36</v>
      </c>
      <c r="Q52" s="44" t="s">
        <v>37</v>
      </c>
      <c r="R52" s="49" t="s">
        <v>38</v>
      </c>
      <c r="S52" s="48"/>
    </row>
    <row r="53" s="5" customFormat="1" ht="27" customHeight="1" spans="1:19">
      <c r="A53" s="29">
        <v>46</v>
      </c>
      <c r="B53" s="30" t="s">
        <v>221</v>
      </c>
      <c r="C53" s="30" t="s">
        <v>222</v>
      </c>
      <c r="D53" s="29" t="s">
        <v>30</v>
      </c>
      <c r="E53" s="30" t="s">
        <v>194</v>
      </c>
      <c r="F53" s="31" t="s">
        <v>223</v>
      </c>
      <c r="G53" s="32">
        <f t="shared" si="4"/>
        <v>43.23</v>
      </c>
      <c r="H53" s="32"/>
      <c r="I53" s="32">
        <v>43.23</v>
      </c>
      <c r="J53" s="45"/>
      <c r="K53" s="32"/>
      <c r="L53" s="32" t="s">
        <v>33</v>
      </c>
      <c r="M53" s="30" t="s">
        <v>224</v>
      </c>
      <c r="N53" s="44"/>
      <c r="O53" s="44" t="s">
        <v>35</v>
      </c>
      <c r="P53" s="44" t="s">
        <v>36</v>
      </c>
      <c r="Q53" s="44" t="s">
        <v>37</v>
      </c>
      <c r="R53" s="49" t="s">
        <v>38</v>
      </c>
      <c r="S53" s="48"/>
    </row>
    <row r="54" s="5" customFormat="1" ht="27" customHeight="1" spans="1:19">
      <c r="A54" s="29">
        <v>47</v>
      </c>
      <c r="B54" s="30" t="s">
        <v>225</v>
      </c>
      <c r="C54" s="30" t="s">
        <v>226</v>
      </c>
      <c r="D54" s="29" t="s">
        <v>30</v>
      </c>
      <c r="E54" s="30" t="s">
        <v>227</v>
      </c>
      <c r="F54" s="30" t="s">
        <v>228</v>
      </c>
      <c r="G54" s="32">
        <f t="shared" si="4"/>
        <v>30.77</v>
      </c>
      <c r="H54" s="32"/>
      <c r="I54" s="32">
        <v>30.77</v>
      </c>
      <c r="J54" s="45"/>
      <c r="K54" s="32"/>
      <c r="L54" s="32" t="s">
        <v>33</v>
      </c>
      <c r="M54" s="30" t="s">
        <v>229</v>
      </c>
      <c r="N54" s="44">
        <v>186</v>
      </c>
      <c r="O54" s="44" t="s">
        <v>35</v>
      </c>
      <c r="P54" s="44" t="s">
        <v>36</v>
      </c>
      <c r="Q54" s="44" t="s">
        <v>37</v>
      </c>
      <c r="R54" s="49" t="s">
        <v>38</v>
      </c>
      <c r="S54" s="48"/>
    </row>
    <row r="55" s="5" customFormat="1" ht="27" customHeight="1" spans="1:19">
      <c r="A55" s="29">
        <v>48</v>
      </c>
      <c r="B55" s="30" t="s">
        <v>230</v>
      </c>
      <c r="C55" s="30" t="s">
        <v>231</v>
      </c>
      <c r="D55" s="29" t="s">
        <v>30</v>
      </c>
      <c r="E55" s="30" t="s">
        <v>227</v>
      </c>
      <c r="F55" s="30" t="s">
        <v>232</v>
      </c>
      <c r="G55" s="32">
        <f t="shared" si="4"/>
        <v>80.32</v>
      </c>
      <c r="H55" s="32"/>
      <c r="I55" s="32">
        <v>80.32</v>
      </c>
      <c r="J55" s="45"/>
      <c r="K55" s="32"/>
      <c r="L55" s="32" t="s">
        <v>33</v>
      </c>
      <c r="M55" s="30" t="s">
        <v>233</v>
      </c>
      <c r="N55" s="44">
        <v>291</v>
      </c>
      <c r="O55" s="44" t="s">
        <v>35</v>
      </c>
      <c r="P55" s="44" t="s">
        <v>36</v>
      </c>
      <c r="Q55" s="44" t="s">
        <v>37</v>
      </c>
      <c r="R55" s="49" t="s">
        <v>38</v>
      </c>
      <c r="S55" s="48"/>
    </row>
    <row r="56" s="5" customFormat="1" ht="27" customHeight="1" spans="1:19">
      <c r="A56" s="29">
        <v>49</v>
      </c>
      <c r="B56" s="30" t="s">
        <v>234</v>
      </c>
      <c r="C56" s="30" t="s">
        <v>235</v>
      </c>
      <c r="D56" s="29" t="s">
        <v>30</v>
      </c>
      <c r="E56" s="30" t="s">
        <v>227</v>
      </c>
      <c r="F56" s="30" t="s">
        <v>236</v>
      </c>
      <c r="G56" s="32">
        <f t="shared" si="4"/>
        <v>45.54</v>
      </c>
      <c r="H56" s="32"/>
      <c r="I56" s="32">
        <v>45.54</v>
      </c>
      <c r="J56" s="45"/>
      <c r="K56" s="32"/>
      <c r="L56" s="32" t="s">
        <v>33</v>
      </c>
      <c r="M56" s="30" t="s">
        <v>237</v>
      </c>
      <c r="N56" s="44">
        <v>463</v>
      </c>
      <c r="O56" s="44" t="s">
        <v>35</v>
      </c>
      <c r="P56" s="44" t="s">
        <v>36</v>
      </c>
      <c r="Q56" s="44" t="s">
        <v>37</v>
      </c>
      <c r="R56" s="49" t="s">
        <v>38</v>
      </c>
      <c r="S56" s="48"/>
    </row>
    <row r="57" s="5" customFormat="1" ht="27" customHeight="1" spans="1:19">
      <c r="A57" s="29">
        <v>50</v>
      </c>
      <c r="B57" s="30" t="s">
        <v>238</v>
      </c>
      <c r="C57" s="30" t="s">
        <v>239</v>
      </c>
      <c r="D57" s="29" t="s">
        <v>30</v>
      </c>
      <c r="E57" s="30" t="s">
        <v>227</v>
      </c>
      <c r="F57" s="31" t="s">
        <v>240</v>
      </c>
      <c r="G57" s="32">
        <f t="shared" si="4"/>
        <v>27.79</v>
      </c>
      <c r="H57" s="32"/>
      <c r="I57" s="32">
        <v>27.79</v>
      </c>
      <c r="J57" s="45"/>
      <c r="K57" s="32"/>
      <c r="L57" s="32" t="s">
        <v>33</v>
      </c>
      <c r="M57" s="30" t="s">
        <v>241</v>
      </c>
      <c r="N57" s="44">
        <v>206</v>
      </c>
      <c r="O57" s="44" t="s">
        <v>35</v>
      </c>
      <c r="P57" s="44" t="s">
        <v>36</v>
      </c>
      <c r="Q57" s="44" t="s">
        <v>37</v>
      </c>
      <c r="R57" s="49" t="s">
        <v>38</v>
      </c>
      <c r="S57" s="48"/>
    </row>
    <row r="58" s="5" customFormat="1" ht="27" customHeight="1" spans="1:19">
      <c r="A58" s="29">
        <v>51</v>
      </c>
      <c r="B58" s="30" t="s">
        <v>242</v>
      </c>
      <c r="C58" s="30" t="s">
        <v>243</v>
      </c>
      <c r="D58" s="29" t="s">
        <v>30</v>
      </c>
      <c r="E58" s="30" t="s">
        <v>227</v>
      </c>
      <c r="F58" s="30" t="s">
        <v>244</v>
      </c>
      <c r="G58" s="32">
        <f t="shared" si="4"/>
        <v>47.86</v>
      </c>
      <c r="H58" s="32"/>
      <c r="I58" s="32">
        <v>47.86</v>
      </c>
      <c r="J58" s="45"/>
      <c r="K58" s="32"/>
      <c r="L58" s="32" t="s">
        <v>33</v>
      </c>
      <c r="M58" s="30" t="s">
        <v>245</v>
      </c>
      <c r="N58" s="44">
        <v>182</v>
      </c>
      <c r="O58" s="44" t="s">
        <v>35</v>
      </c>
      <c r="P58" s="44" t="s">
        <v>36</v>
      </c>
      <c r="Q58" s="44" t="s">
        <v>37</v>
      </c>
      <c r="R58" s="49" t="s">
        <v>38</v>
      </c>
      <c r="S58" s="48"/>
    </row>
    <row r="59" s="5" customFormat="1" ht="27" customHeight="1" spans="1:19">
      <c r="A59" s="29">
        <v>52</v>
      </c>
      <c r="B59" s="33" t="s">
        <v>246</v>
      </c>
      <c r="C59" s="30" t="s">
        <v>247</v>
      </c>
      <c r="D59" s="29" t="s">
        <v>30</v>
      </c>
      <c r="E59" s="33" t="s">
        <v>227</v>
      </c>
      <c r="F59" s="33" t="s">
        <v>248</v>
      </c>
      <c r="G59" s="32">
        <f t="shared" si="4"/>
        <v>16.79</v>
      </c>
      <c r="H59" s="32"/>
      <c r="I59" s="32">
        <v>16.79</v>
      </c>
      <c r="J59" s="45"/>
      <c r="K59" s="32"/>
      <c r="L59" s="32" t="s">
        <v>33</v>
      </c>
      <c r="M59" s="30" t="s">
        <v>249</v>
      </c>
      <c r="N59" s="44">
        <v>279</v>
      </c>
      <c r="O59" s="44" t="s">
        <v>35</v>
      </c>
      <c r="P59" s="44" t="s">
        <v>36</v>
      </c>
      <c r="Q59" s="44" t="s">
        <v>37</v>
      </c>
      <c r="R59" s="49" t="s">
        <v>38</v>
      </c>
      <c r="S59" s="48"/>
    </row>
    <row r="60" s="5" customFormat="1" ht="27" customHeight="1" spans="1:19">
      <c r="A60" s="29">
        <v>53</v>
      </c>
      <c r="B60" s="33" t="s">
        <v>250</v>
      </c>
      <c r="C60" s="30" t="s">
        <v>251</v>
      </c>
      <c r="D60" s="29" t="s">
        <v>30</v>
      </c>
      <c r="E60" s="33" t="s">
        <v>227</v>
      </c>
      <c r="F60" s="33" t="s">
        <v>252</v>
      </c>
      <c r="G60" s="32">
        <f t="shared" si="4"/>
        <v>31.38</v>
      </c>
      <c r="H60" s="32"/>
      <c r="I60" s="32">
        <v>31.38</v>
      </c>
      <c r="J60" s="45"/>
      <c r="K60" s="32"/>
      <c r="L60" s="32" t="s">
        <v>33</v>
      </c>
      <c r="M60" s="30" t="s">
        <v>253</v>
      </c>
      <c r="N60" s="44">
        <v>184</v>
      </c>
      <c r="O60" s="44" t="s">
        <v>35</v>
      </c>
      <c r="P60" s="44" t="s">
        <v>36</v>
      </c>
      <c r="Q60" s="44" t="s">
        <v>37</v>
      </c>
      <c r="R60" s="49" t="s">
        <v>38</v>
      </c>
      <c r="S60" s="48"/>
    </row>
    <row r="61" s="5" customFormat="1" ht="27" customHeight="1" spans="1:19">
      <c r="A61" s="29">
        <v>54</v>
      </c>
      <c r="B61" s="33" t="s">
        <v>254</v>
      </c>
      <c r="C61" s="30" t="s">
        <v>255</v>
      </c>
      <c r="D61" s="29" t="s">
        <v>30</v>
      </c>
      <c r="E61" s="33" t="s">
        <v>227</v>
      </c>
      <c r="F61" s="33" t="s">
        <v>256</v>
      </c>
      <c r="G61" s="32">
        <f t="shared" si="4"/>
        <v>20.41</v>
      </c>
      <c r="H61" s="32"/>
      <c r="I61" s="32">
        <v>20.41</v>
      </c>
      <c r="J61" s="45"/>
      <c r="K61" s="32"/>
      <c r="L61" s="32" t="s">
        <v>33</v>
      </c>
      <c r="M61" s="30" t="s">
        <v>257</v>
      </c>
      <c r="N61" s="44">
        <v>191</v>
      </c>
      <c r="O61" s="44" t="s">
        <v>35</v>
      </c>
      <c r="P61" s="44" t="s">
        <v>36</v>
      </c>
      <c r="Q61" s="44" t="s">
        <v>37</v>
      </c>
      <c r="R61" s="49" t="s">
        <v>38</v>
      </c>
      <c r="S61" s="48"/>
    </row>
    <row r="62" s="5" customFormat="1" ht="27" customHeight="1" spans="1:19">
      <c r="A62" s="29">
        <v>55</v>
      </c>
      <c r="B62" s="33" t="s">
        <v>258</v>
      </c>
      <c r="C62" s="30" t="s">
        <v>259</v>
      </c>
      <c r="D62" s="29" t="s">
        <v>30</v>
      </c>
      <c r="E62" s="33" t="s">
        <v>260</v>
      </c>
      <c r="F62" s="33" t="s">
        <v>261</v>
      </c>
      <c r="G62" s="32">
        <f t="shared" si="4"/>
        <v>91.11</v>
      </c>
      <c r="H62" s="32"/>
      <c r="I62" s="32">
        <v>91.11</v>
      </c>
      <c r="J62" s="29"/>
      <c r="K62" s="32"/>
      <c r="L62" s="32" t="s">
        <v>33</v>
      </c>
      <c r="M62" s="30" t="s">
        <v>262</v>
      </c>
      <c r="N62" s="44">
        <v>51</v>
      </c>
      <c r="O62" s="44" t="s">
        <v>35</v>
      </c>
      <c r="P62" s="44" t="s">
        <v>36</v>
      </c>
      <c r="Q62" s="44" t="s">
        <v>37</v>
      </c>
      <c r="R62" s="49" t="s">
        <v>38</v>
      </c>
      <c r="S62" s="48"/>
    </row>
    <row r="63" s="5" customFormat="1" ht="27" customHeight="1" spans="1:19">
      <c r="A63" s="29">
        <v>56</v>
      </c>
      <c r="B63" s="30" t="s">
        <v>263</v>
      </c>
      <c r="C63" s="30" t="s">
        <v>97</v>
      </c>
      <c r="D63" s="29" t="s">
        <v>30</v>
      </c>
      <c r="E63" s="30" t="s">
        <v>260</v>
      </c>
      <c r="F63" s="30" t="s">
        <v>264</v>
      </c>
      <c r="G63" s="32">
        <f t="shared" si="4"/>
        <v>44.98</v>
      </c>
      <c r="H63" s="32"/>
      <c r="I63" s="32">
        <v>44.98</v>
      </c>
      <c r="J63" s="29"/>
      <c r="K63" s="32"/>
      <c r="L63" s="32" t="s">
        <v>33</v>
      </c>
      <c r="M63" s="30" t="s">
        <v>265</v>
      </c>
      <c r="N63" s="44">
        <v>114</v>
      </c>
      <c r="O63" s="44" t="s">
        <v>35</v>
      </c>
      <c r="P63" s="44" t="s">
        <v>36</v>
      </c>
      <c r="Q63" s="44" t="s">
        <v>37</v>
      </c>
      <c r="R63" s="49" t="s">
        <v>38</v>
      </c>
      <c r="S63" s="48"/>
    </row>
    <row r="64" s="5" customFormat="1" ht="27" customHeight="1" spans="1:19">
      <c r="A64" s="29">
        <v>57</v>
      </c>
      <c r="B64" s="30" t="s">
        <v>266</v>
      </c>
      <c r="C64" s="30" t="s">
        <v>267</v>
      </c>
      <c r="D64" s="29" t="s">
        <v>30</v>
      </c>
      <c r="E64" s="30" t="s">
        <v>260</v>
      </c>
      <c r="F64" s="30" t="s">
        <v>268</v>
      </c>
      <c r="G64" s="32">
        <f t="shared" si="4"/>
        <v>91.02</v>
      </c>
      <c r="H64" s="32"/>
      <c r="I64" s="32">
        <v>91.02</v>
      </c>
      <c r="J64" s="29"/>
      <c r="K64" s="32"/>
      <c r="L64" s="32" t="s">
        <v>33</v>
      </c>
      <c r="M64" s="30" t="s">
        <v>269</v>
      </c>
      <c r="N64" s="46">
        <v>188</v>
      </c>
      <c r="O64" s="44" t="s">
        <v>35</v>
      </c>
      <c r="P64" s="44" t="s">
        <v>36</v>
      </c>
      <c r="Q64" s="44" t="s">
        <v>37</v>
      </c>
      <c r="R64" s="49" t="s">
        <v>38</v>
      </c>
      <c r="S64" s="48"/>
    </row>
    <row r="65" s="5" customFormat="1" ht="27" customHeight="1" spans="1:19">
      <c r="A65" s="29">
        <v>58</v>
      </c>
      <c r="B65" s="30" t="s">
        <v>270</v>
      </c>
      <c r="C65" s="30" t="s">
        <v>271</v>
      </c>
      <c r="D65" s="29" t="s">
        <v>30</v>
      </c>
      <c r="E65" s="30" t="s">
        <v>260</v>
      </c>
      <c r="F65" s="31" t="s">
        <v>272</v>
      </c>
      <c r="G65" s="32">
        <f t="shared" si="4"/>
        <v>43.29</v>
      </c>
      <c r="H65" s="32"/>
      <c r="I65" s="32">
        <v>43.29</v>
      </c>
      <c r="J65" s="29"/>
      <c r="K65" s="32"/>
      <c r="L65" s="32" t="s">
        <v>33</v>
      </c>
      <c r="M65" s="30" t="s">
        <v>273</v>
      </c>
      <c r="N65" s="44">
        <v>74</v>
      </c>
      <c r="O65" s="44" t="s">
        <v>35</v>
      </c>
      <c r="P65" s="44" t="s">
        <v>36</v>
      </c>
      <c r="Q65" s="44" t="s">
        <v>37</v>
      </c>
      <c r="R65" s="49" t="s">
        <v>38</v>
      </c>
      <c r="S65" s="48"/>
    </row>
    <row r="66" s="5" customFormat="1" ht="27" customHeight="1" spans="1:19">
      <c r="A66" s="29">
        <v>59</v>
      </c>
      <c r="B66" s="30" t="s">
        <v>274</v>
      </c>
      <c r="C66" s="30" t="s">
        <v>275</v>
      </c>
      <c r="D66" s="29" t="s">
        <v>30</v>
      </c>
      <c r="E66" s="31" t="s">
        <v>260</v>
      </c>
      <c r="F66" s="31" t="s">
        <v>276</v>
      </c>
      <c r="G66" s="32">
        <f t="shared" ref="G66:G68" si="5">SUM(H66:J66)</f>
        <v>25.27</v>
      </c>
      <c r="H66" s="32"/>
      <c r="I66" s="29"/>
      <c r="J66" s="29">
        <v>25.27</v>
      </c>
      <c r="K66" s="29"/>
      <c r="L66" s="32" t="s">
        <v>33</v>
      </c>
      <c r="M66" s="30" t="s">
        <v>277</v>
      </c>
      <c r="N66" s="44">
        <v>97</v>
      </c>
      <c r="O66" s="44" t="s">
        <v>35</v>
      </c>
      <c r="P66" s="44" t="s">
        <v>36</v>
      </c>
      <c r="Q66" s="44" t="s">
        <v>37</v>
      </c>
      <c r="R66" s="49" t="s">
        <v>38</v>
      </c>
      <c r="S66" s="48"/>
    </row>
    <row r="67" s="5" customFormat="1" ht="27" customHeight="1" spans="1:19">
      <c r="A67" s="29">
        <v>60</v>
      </c>
      <c r="B67" s="33" t="s">
        <v>278</v>
      </c>
      <c r="C67" s="30" t="s">
        <v>279</v>
      </c>
      <c r="D67" s="29" t="s">
        <v>30</v>
      </c>
      <c r="E67" s="33" t="s">
        <v>280</v>
      </c>
      <c r="F67" s="33" t="s">
        <v>281</v>
      </c>
      <c r="G67" s="32">
        <f t="shared" si="5"/>
        <v>55.61</v>
      </c>
      <c r="H67" s="32"/>
      <c r="I67" s="29"/>
      <c r="J67" s="29">
        <v>55.61</v>
      </c>
      <c r="K67" s="29"/>
      <c r="L67" s="32" t="s">
        <v>33</v>
      </c>
      <c r="M67" s="30" t="s">
        <v>282</v>
      </c>
      <c r="N67" s="44">
        <v>51</v>
      </c>
      <c r="O67" s="44" t="s">
        <v>35</v>
      </c>
      <c r="P67" s="44" t="s">
        <v>36</v>
      </c>
      <c r="Q67" s="44" t="s">
        <v>37</v>
      </c>
      <c r="R67" s="49" t="s">
        <v>38</v>
      </c>
      <c r="S67" s="48"/>
    </row>
    <row r="68" s="5" customFormat="1" ht="27" customHeight="1" spans="1:19">
      <c r="A68" s="29">
        <v>61</v>
      </c>
      <c r="B68" s="30" t="s">
        <v>283</v>
      </c>
      <c r="C68" s="30" t="s">
        <v>284</v>
      </c>
      <c r="D68" s="29" t="s">
        <v>30</v>
      </c>
      <c r="E68" s="33" t="s">
        <v>280</v>
      </c>
      <c r="F68" s="30" t="s">
        <v>285</v>
      </c>
      <c r="G68" s="32">
        <f t="shared" si="5"/>
        <v>38.18</v>
      </c>
      <c r="H68" s="32"/>
      <c r="I68" s="29"/>
      <c r="J68" s="29">
        <v>38.18</v>
      </c>
      <c r="K68" s="29"/>
      <c r="L68" s="32" t="s">
        <v>33</v>
      </c>
      <c r="M68" s="30" t="s">
        <v>286</v>
      </c>
      <c r="N68" s="44">
        <v>44</v>
      </c>
      <c r="O68" s="44" t="s">
        <v>35</v>
      </c>
      <c r="P68" s="44" t="s">
        <v>36</v>
      </c>
      <c r="Q68" s="44" t="s">
        <v>37</v>
      </c>
      <c r="R68" s="49" t="s">
        <v>38</v>
      </c>
      <c r="S68" s="48"/>
    </row>
    <row r="69" s="5" customFormat="1" ht="27" customHeight="1" spans="1:19">
      <c r="A69" s="29">
        <v>62</v>
      </c>
      <c r="B69" s="30" t="s">
        <v>287</v>
      </c>
      <c r="C69" s="30" t="s">
        <v>288</v>
      </c>
      <c r="D69" s="29" t="s">
        <v>30</v>
      </c>
      <c r="E69" s="33" t="s">
        <v>280</v>
      </c>
      <c r="F69" s="30" t="s">
        <v>289</v>
      </c>
      <c r="G69" s="32">
        <f t="shared" si="4"/>
        <v>40.2</v>
      </c>
      <c r="H69" s="32"/>
      <c r="I69" s="32">
        <v>40.2</v>
      </c>
      <c r="J69" s="29"/>
      <c r="K69" s="32"/>
      <c r="L69" s="32" t="s">
        <v>33</v>
      </c>
      <c r="M69" s="30" t="s">
        <v>290</v>
      </c>
      <c r="N69" s="44">
        <v>33</v>
      </c>
      <c r="O69" s="44" t="s">
        <v>35</v>
      </c>
      <c r="P69" s="44" t="s">
        <v>36</v>
      </c>
      <c r="Q69" s="44" t="s">
        <v>37</v>
      </c>
      <c r="R69" s="49" t="s">
        <v>38</v>
      </c>
      <c r="S69" s="48"/>
    </row>
    <row r="70" s="5" customFormat="1" ht="27" customHeight="1" spans="1:19">
      <c r="A70" s="29">
        <v>63</v>
      </c>
      <c r="B70" s="30" t="s">
        <v>291</v>
      </c>
      <c r="C70" s="30" t="s">
        <v>292</v>
      </c>
      <c r="D70" s="29" t="s">
        <v>30</v>
      </c>
      <c r="E70" s="33" t="s">
        <v>280</v>
      </c>
      <c r="F70" s="30" t="s">
        <v>293</v>
      </c>
      <c r="G70" s="32">
        <f t="shared" si="4"/>
        <v>21.11</v>
      </c>
      <c r="H70" s="32"/>
      <c r="I70" s="32">
        <v>21.11</v>
      </c>
      <c r="J70" s="29"/>
      <c r="K70" s="32"/>
      <c r="L70" s="32" t="s">
        <v>33</v>
      </c>
      <c r="M70" s="30" t="s">
        <v>294</v>
      </c>
      <c r="N70" s="44">
        <v>35</v>
      </c>
      <c r="O70" s="44" t="s">
        <v>35</v>
      </c>
      <c r="P70" s="44" t="s">
        <v>36</v>
      </c>
      <c r="Q70" s="44" t="s">
        <v>37</v>
      </c>
      <c r="R70" s="49" t="s">
        <v>38</v>
      </c>
      <c r="S70" s="48"/>
    </row>
    <row r="71" s="5" customFormat="1" ht="27" customHeight="1" spans="1:19">
      <c r="A71" s="29">
        <v>64</v>
      </c>
      <c r="B71" s="30" t="s">
        <v>295</v>
      </c>
      <c r="C71" s="30" t="s">
        <v>296</v>
      </c>
      <c r="D71" s="29" t="s">
        <v>30</v>
      </c>
      <c r="E71" s="30" t="s">
        <v>280</v>
      </c>
      <c r="F71" s="30" t="s">
        <v>297</v>
      </c>
      <c r="G71" s="32">
        <f t="shared" si="4"/>
        <v>78.1</v>
      </c>
      <c r="H71" s="32"/>
      <c r="I71" s="32">
        <v>78.1</v>
      </c>
      <c r="J71" s="29"/>
      <c r="K71" s="32"/>
      <c r="L71" s="32" t="s">
        <v>33</v>
      </c>
      <c r="M71" s="30" t="s">
        <v>298</v>
      </c>
      <c r="N71" s="44">
        <v>53</v>
      </c>
      <c r="O71" s="44" t="s">
        <v>35</v>
      </c>
      <c r="P71" s="44" t="s">
        <v>36</v>
      </c>
      <c r="Q71" s="44" t="s">
        <v>37</v>
      </c>
      <c r="R71" s="49" t="s">
        <v>38</v>
      </c>
      <c r="S71" s="48"/>
    </row>
    <row r="72" s="5" customFormat="1" ht="27" customHeight="1" spans="1:19">
      <c r="A72" s="29">
        <v>65</v>
      </c>
      <c r="B72" s="33" t="s">
        <v>299</v>
      </c>
      <c r="C72" s="30" t="s">
        <v>300</v>
      </c>
      <c r="D72" s="29" t="s">
        <v>30</v>
      </c>
      <c r="E72" s="30" t="s">
        <v>280</v>
      </c>
      <c r="F72" s="33" t="s">
        <v>301</v>
      </c>
      <c r="G72" s="32">
        <f t="shared" si="4"/>
        <v>71.08</v>
      </c>
      <c r="H72" s="32"/>
      <c r="I72" s="32">
        <v>71.08</v>
      </c>
      <c r="J72" s="29"/>
      <c r="K72" s="32"/>
      <c r="L72" s="32" t="s">
        <v>33</v>
      </c>
      <c r="M72" s="30" t="s">
        <v>302</v>
      </c>
      <c r="N72" s="44">
        <v>37</v>
      </c>
      <c r="O72" s="44" t="s">
        <v>35</v>
      </c>
      <c r="P72" s="44" t="s">
        <v>36</v>
      </c>
      <c r="Q72" s="44" t="s">
        <v>37</v>
      </c>
      <c r="R72" s="49" t="s">
        <v>38</v>
      </c>
      <c r="S72" s="48"/>
    </row>
    <row r="73" s="5" customFormat="1" ht="27" customHeight="1" spans="1:19">
      <c r="A73" s="29">
        <v>66</v>
      </c>
      <c r="B73" s="30" t="s">
        <v>303</v>
      </c>
      <c r="C73" s="30" t="s">
        <v>304</v>
      </c>
      <c r="D73" s="29" t="s">
        <v>30</v>
      </c>
      <c r="E73" s="31" t="s">
        <v>280</v>
      </c>
      <c r="F73" s="31" t="s">
        <v>305</v>
      </c>
      <c r="G73" s="32">
        <f t="shared" ref="G73:G104" si="6">SUM(H73:K73)</f>
        <v>36.67</v>
      </c>
      <c r="H73" s="32"/>
      <c r="I73" s="32">
        <v>36.67</v>
      </c>
      <c r="J73" s="29"/>
      <c r="K73" s="32"/>
      <c r="L73" s="32" t="s">
        <v>33</v>
      </c>
      <c r="M73" s="30" t="s">
        <v>306</v>
      </c>
      <c r="N73" s="44">
        <v>31</v>
      </c>
      <c r="O73" s="44" t="s">
        <v>35</v>
      </c>
      <c r="P73" s="44" t="s">
        <v>36</v>
      </c>
      <c r="Q73" s="44" t="s">
        <v>37</v>
      </c>
      <c r="R73" s="49" t="s">
        <v>38</v>
      </c>
      <c r="S73" s="48"/>
    </row>
    <row r="74" s="5" customFormat="1" ht="27" customHeight="1" spans="1:19">
      <c r="A74" s="29">
        <v>67</v>
      </c>
      <c r="B74" s="33" t="s">
        <v>307</v>
      </c>
      <c r="C74" s="30" t="s">
        <v>308</v>
      </c>
      <c r="D74" s="29" t="s">
        <v>30</v>
      </c>
      <c r="E74" s="31" t="s">
        <v>280</v>
      </c>
      <c r="F74" s="33" t="s">
        <v>309</v>
      </c>
      <c r="G74" s="32">
        <f t="shared" si="6"/>
        <v>44.15</v>
      </c>
      <c r="H74" s="32"/>
      <c r="I74" s="32">
        <v>44.15</v>
      </c>
      <c r="J74" s="29"/>
      <c r="K74" s="32"/>
      <c r="L74" s="32" t="s">
        <v>33</v>
      </c>
      <c r="M74" s="30" t="s">
        <v>310</v>
      </c>
      <c r="N74" s="44">
        <v>34</v>
      </c>
      <c r="O74" s="44" t="s">
        <v>35</v>
      </c>
      <c r="P74" s="44" t="s">
        <v>36</v>
      </c>
      <c r="Q74" s="44" t="s">
        <v>37</v>
      </c>
      <c r="R74" s="49" t="s">
        <v>38</v>
      </c>
      <c r="S74" s="48"/>
    </row>
    <row r="75" s="5" customFormat="1" ht="27" customHeight="1" spans="1:19">
      <c r="A75" s="29">
        <v>68</v>
      </c>
      <c r="B75" s="30" t="s">
        <v>311</v>
      </c>
      <c r="C75" s="30" t="s">
        <v>312</v>
      </c>
      <c r="D75" s="29" t="s">
        <v>30</v>
      </c>
      <c r="E75" s="31" t="s">
        <v>313</v>
      </c>
      <c r="F75" s="31" t="s">
        <v>314</v>
      </c>
      <c r="G75" s="32">
        <f t="shared" si="6"/>
        <v>55.03</v>
      </c>
      <c r="H75" s="32"/>
      <c r="I75" s="32">
        <v>55.03</v>
      </c>
      <c r="J75" s="29"/>
      <c r="K75" s="32"/>
      <c r="L75" s="32" t="s">
        <v>33</v>
      </c>
      <c r="M75" s="30" t="s">
        <v>315</v>
      </c>
      <c r="N75" s="44">
        <v>13</v>
      </c>
      <c r="O75" s="44" t="s">
        <v>35</v>
      </c>
      <c r="P75" s="44" t="s">
        <v>36</v>
      </c>
      <c r="Q75" s="44" t="s">
        <v>37</v>
      </c>
      <c r="R75" s="49" t="s">
        <v>38</v>
      </c>
      <c r="S75" s="48"/>
    </row>
    <row r="76" s="5" customFormat="1" ht="27" customHeight="1" spans="1:19">
      <c r="A76" s="29">
        <v>69</v>
      </c>
      <c r="B76" s="30" t="s">
        <v>316</v>
      </c>
      <c r="C76" s="30" t="s">
        <v>317</v>
      </c>
      <c r="D76" s="29" t="s">
        <v>30</v>
      </c>
      <c r="E76" s="30" t="s">
        <v>318</v>
      </c>
      <c r="F76" s="30" t="s">
        <v>319</v>
      </c>
      <c r="G76" s="32">
        <f t="shared" si="6"/>
        <v>40.71</v>
      </c>
      <c r="H76" s="32"/>
      <c r="I76" s="32">
        <v>40.71</v>
      </c>
      <c r="J76" s="29"/>
      <c r="K76" s="32"/>
      <c r="L76" s="32" t="s">
        <v>33</v>
      </c>
      <c r="M76" s="30" t="s">
        <v>320</v>
      </c>
      <c r="N76" s="44">
        <v>98</v>
      </c>
      <c r="O76" s="44" t="s">
        <v>35</v>
      </c>
      <c r="P76" s="44" t="s">
        <v>36</v>
      </c>
      <c r="Q76" s="44" t="s">
        <v>37</v>
      </c>
      <c r="R76" s="49" t="s">
        <v>38</v>
      </c>
      <c r="S76" s="48"/>
    </row>
    <row r="77" s="5" customFormat="1" ht="27" customHeight="1" spans="1:19">
      <c r="A77" s="29">
        <v>70</v>
      </c>
      <c r="B77" s="30" t="s">
        <v>321</v>
      </c>
      <c r="C77" s="30" t="s">
        <v>322</v>
      </c>
      <c r="D77" s="29" t="s">
        <v>30</v>
      </c>
      <c r="E77" s="30" t="s">
        <v>318</v>
      </c>
      <c r="F77" s="30" t="s">
        <v>323</v>
      </c>
      <c r="G77" s="32">
        <f t="shared" si="6"/>
        <v>32.51</v>
      </c>
      <c r="H77" s="32"/>
      <c r="I77" s="29"/>
      <c r="J77" s="32">
        <v>32.51</v>
      </c>
      <c r="K77" s="32"/>
      <c r="L77" s="32" t="s">
        <v>33</v>
      </c>
      <c r="M77" s="30" t="s">
        <v>324</v>
      </c>
      <c r="N77" s="44">
        <v>186</v>
      </c>
      <c r="O77" s="44" t="s">
        <v>35</v>
      </c>
      <c r="P77" s="44" t="s">
        <v>36</v>
      </c>
      <c r="Q77" s="44" t="s">
        <v>37</v>
      </c>
      <c r="R77" s="49" t="s">
        <v>38</v>
      </c>
      <c r="S77" s="48"/>
    </row>
    <row r="78" s="5" customFormat="1" ht="27" customHeight="1" spans="1:19">
      <c r="A78" s="29">
        <v>71</v>
      </c>
      <c r="B78" s="33" t="s">
        <v>325</v>
      </c>
      <c r="C78" s="30" t="s">
        <v>326</v>
      </c>
      <c r="D78" s="29" t="s">
        <v>30</v>
      </c>
      <c r="E78" s="30" t="s">
        <v>318</v>
      </c>
      <c r="F78" s="33" t="s">
        <v>327</v>
      </c>
      <c r="G78" s="32">
        <f t="shared" si="6"/>
        <v>39.55</v>
      </c>
      <c r="H78" s="32"/>
      <c r="I78" s="29"/>
      <c r="J78" s="32">
        <v>39.55</v>
      </c>
      <c r="K78" s="32"/>
      <c r="L78" s="32" t="s">
        <v>33</v>
      </c>
      <c r="M78" s="30" t="s">
        <v>328</v>
      </c>
      <c r="N78" s="44">
        <v>135</v>
      </c>
      <c r="O78" s="44" t="s">
        <v>35</v>
      </c>
      <c r="P78" s="44" t="s">
        <v>36</v>
      </c>
      <c r="Q78" s="44" t="s">
        <v>37</v>
      </c>
      <c r="R78" s="49" t="s">
        <v>38</v>
      </c>
      <c r="S78" s="48"/>
    </row>
    <row r="79" s="5" customFormat="1" ht="27" customHeight="1" spans="1:19">
      <c r="A79" s="29">
        <v>72</v>
      </c>
      <c r="B79" s="33" t="s">
        <v>329</v>
      </c>
      <c r="C79" s="30" t="s">
        <v>113</v>
      </c>
      <c r="D79" s="29" t="s">
        <v>30</v>
      </c>
      <c r="E79" s="31" t="s">
        <v>330</v>
      </c>
      <c r="F79" s="33" t="s">
        <v>331</v>
      </c>
      <c r="G79" s="32">
        <f t="shared" si="6"/>
        <v>38.29</v>
      </c>
      <c r="H79" s="32"/>
      <c r="I79" s="29"/>
      <c r="J79" s="32">
        <v>38.29</v>
      </c>
      <c r="K79" s="29"/>
      <c r="L79" s="32" t="s">
        <v>33</v>
      </c>
      <c r="M79" s="30" t="s">
        <v>332</v>
      </c>
      <c r="N79" s="44">
        <v>89</v>
      </c>
      <c r="O79" s="44" t="s">
        <v>35</v>
      </c>
      <c r="P79" s="44" t="s">
        <v>36</v>
      </c>
      <c r="Q79" s="44" t="s">
        <v>37</v>
      </c>
      <c r="R79" s="49" t="s">
        <v>38</v>
      </c>
      <c r="S79" s="48"/>
    </row>
    <row r="80" s="5" customFormat="1" ht="27" customHeight="1" spans="1:19">
      <c r="A80" s="29">
        <v>73</v>
      </c>
      <c r="B80" s="33" t="s">
        <v>333</v>
      </c>
      <c r="C80" s="30" t="s">
        <v>167</v>
      </c>
      <c r="D80" s="29" t="s">
        <v>30</v>
      </c>
      <c r="E80" s="31" t="s">
        <v>330</v>
      </c>
      <c r="F80" s="33" t="s">
        <v>334</v>
      </c>
      <c r="G80" s="32">
        <f t="shared" si="6"/>
        <v>42.28</v>
      </c>
      <c r="H80" s="32"/>
      <c r="I80" s="29"/>
      <c r="J80" s="32">
        <v>42.28</v>
      </c>
      <c r="K80" s="29"/>
      <c r="L80" s="32" t="s">
        <v>33</v>
      </c>
      <c r="M80" s="30" t="s">
        <v>335</v>
      </c>
      <c r="N80" s="44">
        <v>199</v>
      </c>
      <c r="O80" s="44" t="s">
        <v>35</v>
      </c>
      <c r="P80" s="44" t="s">
        <v>36</v>
      </c>
      <c r="Q80" s="44" t="s">
        <v>37</v>
      </c>
      <c r="R80" s="49" t="s">
        <v>38</v>
      </c>
      <c r="S80" s="48"/>
    </row>
    <row r="81" s="5" customFormat="1" ht="27" customHeight="1" spans="1:19">
      <c r="A81" s="29">
        <v>74</v>
      </c>
      <c r="B81" s="30" t="s">
        <v>336</v>
      </c>
      <c r="C81" s="30" t="s">
        <v>337</v>
      </c>
      <c r="D81" s="29" t="s">
        <v>30</v>
      </c>
      <c r="E81" s="30" t="s">
        <v>330</v>
      </c>
      <c r="F81" s="30" t="s">
        <v>338</v>
      </c>
      <c r="G81" s="32">
        <f t="shared" si="6"/>
        <v>36.16</v>
      </c>
      <c r="H81" s="32"/>
      <c r="I81" s="29"/>
      <c r="J81" s="32">
        <v>36.16</v>
      </c>
      <c r="K81" s="29"/>
      <c r="L81" s="32" t="s">
        <v>33</v>
      </c>
      <c r="M81" s="30" t="s">
        <v>339</v>
      </c>
      <c r="N81" s="44">
        <v>111</v>
      </c>
      <c r="O81" s="44" t="s">
        <v>35</v>
      </c>
      <c r="P81" s="44" t="s">
        <v>36</v>
      </c>
      <c r="Q81" s="44" t="s">
        <v>37</v>
      </c>
      <c r="R81" s="49" t="s">
        <v>38</v>
      </c>
      <c r="S81" s="48"/>
    </row>
    <row r="82" s="5" customFormat="1" ht="27" customHeight="1" spans="1:19">
      <c r="A82" s="29">
        <v>75</v>
      </c>
      <c r="B82" s="30" t="s">
        <v>340</v>
      </c>
      <c r="C82" s="30" t="s">
        <v>341</v>
      </c>
      <c r="D82" s="29" t="s">
        <v>30</v>
      </c>
      <c r="E82" s="31" t="s">
        <v>330</v>
      </c>
      <c r="F82" s="31" t="s">
        <v>342</v>
      </c>
      <c r="G82" s="32">
        <f t="shared" si="6"/>
        <v>136.05</v>
      </c>
      <c r="H82" s="32"/>
      <c r="I82" s="29"/>
      <c r="J82" s="32">
        <v>136.05</v>
      </c>
      <c r="K82" s="29"/>
      <c r="L82" s="32" t="s">
        <v>33</v>
      </c>
      <c r="M82" s="30" t="s">
        <v>343</v>
      </c>
      <c r="N82" s="44">
        <v>150</v>
      </c>
      <c r="O82" s="44" t="s">
        <v>35</v>
      </c>
      <c r="P82" s="44" t="s">
        <v>36</v>
      </c>
      <c r="Q82" s="44" t="s">
        <v>37</v>
      </c>
      <c r="R82" s="49" t="s">
        <v>38</v>
      </c>
      <c r="S82" s="48"/>
    </row>
    <row r="83" s="5" customFormat="1" ht="27" customHeight="1" spans="1:19">
      <c r="A83" s="29">
        <v>76</v>
      </c>
      <c r="B83" s="30" t="s">
        <v>344</v>
      </c>
      <c r="C83" s="30" t="s">
        <v>345</v>
      </c>
      <c r="D83" s="29" t="s">
        <v>30</v>
      </c>
      <c r="E83" s="31" t="s">
        <v>346</v>
      </c>
      <c r="F83" s="31" t="s">
        <v>347</v>
      </c>
      <c r="G83" s="32">
        <f t="shared" ref="G83:G85" si="7">SUM(H83:J83)</f>
        <v>31.56</v>
      </c>
      <c r="H83" s="32"/>
      <c r="I83" s="29"/>
      <c r="J83" s="29">
        <v>31.56</v>
      </c>
      <c r="K83" s="29"/>
      <c r="L83" s="32" t="s">
        <v>33</v>
      </c>
      <c r="M83" s="30" t="s">
        <v>348</v>
      </c>
      <c r="N83" s="44">
        <v>13</v>
      </c>
      <c r="O83" s="44" t="s">
        <v>35</v>
      </c>
      <c r="P83" s="44" t="s">
        <v>36</v>
      </c>
      <c r="Q83" s="44" t="s">
        <v>37</v>
      </c>
      <c r="R83" s="49" t="s">
        <v>38</v>
      </c>
      <c r="S83" s="48"/>
    </row>
    <row r="84" s="5" customFormat="1" ht="27" customHeight="1" spans="1:19">
      <c r="A84" s="29">
        <v>77</v>
      </c>
      <c r="B84" s="30" t="s">
        <v>349</v>
      </c>
      <c r="C84" s="30" t="s">
        <v>350</v>
      </c>
      <c r="D84" s="29" t="s">
        <v>30</v>
      </c>
      <c r="E84" s="30" t="s">
        <v>346</v>
      </c>
      <c r="F84" s="30" t="s">
        <v>351</v>
      </c>
      <c r="G84" s="32">
        <f t="shared" si="7"/>
        <v>56.01</v>
      </c>
      <c r="H84" s="32"/>
      <c r="I84" s="29"/>
      <c r="J84" s="29">
        <v>56.01</v>
      </c>
      <c r="K84" s="29"/>
      <c r="L84" s="32" t="s">
        <v>33</v>
      </c>
      <c r="M84" s="30" t="s">
        <v>352</v>
      </c>
      <c r="N84" s="44">
        <v>1</v>
      </c>
      <c r="O84" s="44" t="s">
        <v>35</v>
      </c>
      <c r="P84" s="44" t="s">
        <v>36</v>
      </c>
      <c r="Q84" s="44" t="s">
        <v>37</v>
      </c>
      <c r="R84" s="49" t="s">
        <v>38</v>
      </c>
      <c r="S84" s="48"/>
    </row>
    <row r="85" s="5" customFormat="1" ht="27" customHeight="1" spans="1:19">
      <c r="A85" s="29">
        <v>78</v>
      </c>
      <c r="B85" s="30" t="s">
        <v>353</v>
      </c>
      <c r="C85" s="30" t="s">
        <v>354</v>
      </c>
      <c r="D85" s="29" t="s">
        <v>30</v>
      </c>
      <c r="E85" s="31" t="s">
        <v>355</v>
      </c>
      <c r="F85" s="31" t="s">
        <v>356</v>
      </c>
      <c r="G85" s="32">
        <f t="shared" si="7"/>
        <v>77.6</v>
      </c>
      <c r="H85" s="32"/>
      <c r="I85" s="29"/>
      <c r="J85" s="29">
        <v>77.6</v>
      </c>
      <c r="K85" s="29"/>
      <c r="L85" s="32" t="s">
        <v>33</v>
      </c>
      <c r="M85" s="30" t="s">
        <v>357</v>
      </c>
      <c r="N85" s="44">
        <v>27</v>
      </c>
      <c r="O85" s="44" t="s">
        <v>35</v>
      </c>
      <c r="P85" s="44" t="s">
        <v>36</v>
      </c>
      <c r="Q85" s="44" t="s">
        <v>37</v>
      </c>
      <c r="R85" s="49" t="s">
        <v>38</v>
      </c>
      <c r="S85" s="48"/>
    </row>
    <row r="86" s="6" customFormat="1" ht="38" customHeight="1" spans="1:19">
      <c r="A86" s="29">
        <v>79</v>
      </c>
      <c r="B86" s="30" t="s">
        <v>358</v>
      </c>
      <c r="C86" s="30" t="s">
        <v>359</v>
      </c>
      <c r="D86" s="29" t="s">
        <v>30</v>
      </c>
      <c r="E86" s="31" t="s">
        <v>77</v>
      </c>
      <c r="F86" s="29" t="s">
        <v>360</v>
      </c>
      <c r="G86" s="32">
        <f t="shared" si="6"/>
        <v>351.91</v>
      </c>
      <c r="H86" s="32">
        <v>351.91</v>
      </c>
      <c r="I86" s="29"/>
      <c r="J86" s="29"/>
      <c r="K86" s="32"/>
      <c r="L86" s="32" t="s">
        <v>33</v>
      </c>
      <c r="M86" s="30" t="s">
        <v>361</v>
      </c>
      <c r="N86" s="44">
        <v>613</v>
      </c>
      <c r="O86" s="44" t="s">
        <v>36</v>
      </c>
      <c r="P86" s="44" t="s">
        <v>362</v>
      </c>
      <c r="Q86" s="44" t="s">
        <v>363</v>
      </c>
      <c r="R86" s="49" t="s">
        <v>38</v>
      </c>
      <c r="S86" s="48"/>
    </row>
    <row r="87" s="6" customFormat="1" ht="36" customHeight="1" spans="1:19">
      <c r="A87" s="29">
        <v>80</v>
      </c>
      <c r="B87" s="30" t="s">
        <v>364</v>
      </c>
      <c r="C87" s="30" t="s">
        <v>365</v>
      </c>
      <c r="D87" s="29" t="s">
        <v>30</v>
      </c>
      <c r="E87" s="31" t="s">
        <v>118</v>
      </c>
      <c r="F87" s="29" t="s">
        <v>366</v>
      </c>
      <c r="G87" s="32">
        <f t="shared" si="6"/>
        <v>185.89</v>
      </c>
      <c r="H87" s="32">
        <v>185.89</v>
      </c>
      <c r="I87" s="29"/>
      <c r="J87" s="29"/>
      <c r="K87" s="32"/>
      <c r="L87" s="32" t="s">
        <v>33</v>
      </c>
      <c r="M87" s="30" t="s">
        <v>367</v>
      </c>
      <c r="N87" s="44">
        <v>734</v>
      </c>
      <c r="O87" s="44" t="s">
        <v>35</v>
      </c>
      <c r="P87" s="44" t="s">
        <v>36</v>
      </c>
      <c r="Q87" s="44" t="s">
        <v>37</v>
      </c>
      <c r="R87" s="49" t="s">
        <v>38</v>
      </c>
      <c r="S87" s="48"/>
    </row>
    <row r="88" s="6" customFormat="1" ht="44" customHeight="1" spans="1:19">
      <c r="A88" s="29">
        <v>81</v>
      </c>
      <c r="B88" s="30" t="s">
        <v>368</v>
      </c>
      <c r="C88" s="30" t="s">
        <v>369</v>
      </c>
      <c r="D88" s="29" t="s">
        <v>30</v>
      </c>
      <c r="E88" s="31" t="s">
        <v>147</v>
      </c>
      <c r="F88" s="29" t="s">
        <v>370</v>
      </c>
      <c r="G88" s="32">
        <f t="shared" si="6"/>
        <v>189.99</v>
      </c>
      <c r="H88" s="32">
        <v>189.99</v>
      </c>
      <c r="I88" s="29"/>
      <c r="J88" s="29"/>
      <c r="K88" s="32"/>
      <c r="L88" s="32" t="s">
        <v>33</v>
      </c>
      <c r="M88" s="30" t="s">
        <v>371</v>
      </c>
      <c r="N88" s="44">
        <v>474</v>
      </c>
      <c r="O88" s="44" t="s">
        <v>35</v>
      </c>
      <c r="P88" s="44" t="s">
        <v>36</v>
      </c>
      <c r="Q88" s="44" t="s">
        <v>37</v>
      </c>
      <c r="R88" s="49" t="s">
        <v>38</v>
      </c>
      <c r="S88" s="48"/>
    </row>
    <row r="89" s="6" customFormat="1" ht="36" customHeight="1" spans="1:19">
      <c r="A89" s="29">
        <v>82</v>
      </c>
      <c r="B89" s="30" t="s">
        <v>372</v>
      </c>
      <c r="C89" s="30" t="s">
        <v>373</v>
      </c>
      <c r="D89" s="29" t="s">
        <v>30</v>
      </c>
      <c r="E89" s="31" t="s">
        <v>176</v>
      </c>
      <c r="F89" s="29" t="s">
        <v>374</v>
      </c>
      <c r="G89" s="32">
        <f t="shared" si="6"/>
        <v>289.92</v>
      </c>
      <c r="H89" s="32">
        <v>289.92</v>
      </c>
      <c r="I89" s="29"/>
      <c r="J89" s="29"/>
      <c r="K89" s="32"/>
      <c r="L89" s="32" t="s">
        <v>33</v>
      </c>
      <c r="M89" s="30" t="s">
        <v>375</v>
      </c>
      <c r="N89" s="44">
        <v>2851</v>
      </c>
      <c r="O89" s="44" t="s">
        <v>35</v>
      </c>
      <c r="P89" s="44" t="s">
        <v>36</v>
      </c>
      <c r="Q89" s="44" t="s">
        <v>37</v>
      </c>
      <c r="R89" s="49" t="s">
        <v>38</v>
      </c>
      <c r="S89" s="48"/>
    </row>
    <row r="90" s="6" customFormat="1" ht="36" customHeight="1" spans="1:19">
      <c r="A90" s="29">
        <v>83</v>
      </c>
      <c r="B90" s="30" t="s">
        <v>376</v>
      </c>
      <c r="C90" s="30" t="s">
        <v>377</v>
      </c>
      <c r="D90" s="29" t="s">
        <v>30</v>
      </c>
      <c r="E90" s="31" t="s">
        <v>194</v>
      </c>
      <c r="F90" s="29" t="s">
        <v>378</v>
      </c>
      <c r="G90" s="32">
        <f t="shared" si="6"/>
        <v>463.96</v>
      </c>
      <c r="H90" s="32">
        <v>463.96</v>
      </c>
      <c r="I90" s="29"/>
      <c r="J90" s="29"/>
      <c r="K90" s="29"/>
      <c r="L90" s="32" t="s">
        <v>33</v>
      </c>
      <c r="M90" s="30" t="s">
        <v>379</v>
      </c>
      <c r="N90" s="44">
        <v>380</v>
      </c>
      <c r="O90" s="44" t="s">
        <v>35</v>
      </c>
      <c r="P90" s="44" t="s">
        <v>36</v>
      </c>
      <c r="Q90" s="44" t="s">
        <v>37</v>
      </c>
      <c r="R90" s="49" t="s">
        <v>38</v>
      </c>
      <c r="S90" s="48"/>
    </row>
    <row r="91" s="6" customFormat="1" ht="36" customHeight="1" spans="1:19">
      <c r="A91" s="29">
        <v>84</v>
      </c>
      <c r="B91" s="30" t="s">
        <v>380</v>
      </c>
      <c r="C91" s="30" t="s">
        <v>381</v>
      </c>
      <c r="D91" s="29" t="s">
        <v>30</v>
      </c>
      <c r="E91" s="31" t="s">
        <v>227</v>
      </c>
      <c r="F91" s="29" t="s">
        <v>382</v>
      </c>
      <c r="G91" s="32">
        <f t="shared" si="6"/>
        <v>351.9</v>
      </c>
      <c r="H91" s="32">
        <v>351.9</v>
      </c>
      <c r="I91" s="29"/>
      <c r="J91" s="29"/>
      <c r="K91" s="29"/>
      <c r="L91" s="32" t="s">
        <v>33</v>
      </c>
      <c r="M91" s="30" t="s">
        <v>383</v>
      </c>
      <c r="N91" s="44">
        <v>722</v>
      </c>
      <c r="O91" s="44" t="s">
        <v>35</v>
      </c>
      <c r="P91" s="44" t="s">
        <v>36</v>
      </c>
      <c r="Q91" s="44" t="s">
        <v>37</v>
      </c>
      <c r="R91" s="49" t="s">
        <v>38</v>
      </c>
      <c r="S91" s="48"/>
    </row>
    <row r="92" s="6" customFormat="1" ht="60" customHeight="1" spans="1:19">
      <c r="A92" s="29">
        <v>85</v>
      </c>
      <c r="B92" s="30" t="s">
        <v>384</v>
      </c>
      <c r="C92" s="30" t="s">
        <v>385</v>
      </c>
      <c r="D92" s="29" t="s">
        <v>30</v>
      </c>
      <c r="E92" s="31" t="s">
        <v>318</v>
      </c>
      <c r="F92" s="29" t="s">
        <v>386</v>
      </c>
      <c r="G92" s="32">
        <f t="shared" si="6"/>
        <v>315.54</v>
      </c>
      <c r="H92" s="32">
        <v>315.54</v>
      </c>
      <c r="I92" s="29"/>
      <c r="J92" s="29"/>
      <c r="K92" s="29"/>
      <c r="L92" s="32" t="s">
        <v>33</v>
      </c>
      <c r="M92" s="30" t="s">
        <v>387</v>
      </c>
      <c r="N92" s="44">
        <v>1173</v>
      </c>
      <c r="O92" s="44" t="s">
        <v>35</v>
      </c>
      <c r="P92" s="44" t="s">
        <v>36</v>
      </c>
      <c r="Q92" s="44" t="s">
        <v>37</v>
      </c>
      <c r="R92" s="49" t="s">
        <v>38</v>
      </c>
      <c r="S92" s="48"/>
    </row>
    <row r="93" s="6" customFormat="1" ht="36" customHeight="1" spans="1:19">
      <c r="A93" s="29">
        <v>86</v>
      </c>
      <c r="B93" s="30" t="s">
        <v>388</v>
      </c>
      <c r="C93" s="30" t="s">
        <v>389</v>
      </c>
      <c r="D93" s="29" t="s">
        <v>30</v>
      </c>
      <c r="E93" s="31" t="s">
        <v>330</v>
      </c>
      <c r="F93" s="29" t="s">
        <v>390</v>
      </c>
      <c r="G93" s="32">
        <f t="shared" ref="G93:G95" si="8">SUM(H93:J93)</f>
        <v>262.55</v>
      </c>
      <c r="H93" s="32">
        <v>262.55</v>
      </c>
      <c r="I93" s="29"/>
      <c r="J93" s="29"/>
      <c r="K93" s="29"/>
      <c r="L93" s="32" t="s">
        <v>33</v>
      </c>
      <c r="M93" s="30" t="s">
        <v>391</v>
      </c>
      <c r="N93" s="44">
        <v>852</v>
      </c>
      <c r="O93" s="44" t="s">
        <v>35</v>
      </c>
      <c r="P93" s="44" t="s">
        <v>36</v>
      </c>
      <c r="Q93" s="44" t="s">
        <v>37</v>
      </c>
      <c r="R93" s="49" t="s">
        <v>38</v>
      </c>
      <c r="S93" s="48"/>
    </row>
    <row r="94" s="6" customFormat="1" ht="36" customHeight="1" spans="1:19">
      <c r="A94" s="29">
        <v>87</v>
      </c>
      <c r="B94" s="30" t="s">
        <v>392</v>
      </c>
      <c r="C94" s="30" t="s">
        <v>393</v>
      </c>
      <c r="D94" s="29" t="s">
        <v>30</v>
      </c>
      <c r="E94" s="31" t="s">
        <v>49</v>
      </c>
      <c r="F94" s="29" t="s">
        <v>394</v>
      </c>
      <c r="G94" s="32">
        <f t="shared" si="8"/>
        <v>498.33</v>
      </c>
      <c r="H94" s="32">
        <v>498.33</v>
      </c>
      <c r="I94" s="29"/>
      <c r="J94" s="29"/>
      <c r="K94" s="29"/>
      <c r="L94" s="32" t="s">
        <v>33</v>
      </c>
      <c r="M94" s="30" t="s">
        <v>395</v>
      </c>
      <c r="N94" s="44">
        <v>1690</v>
      </c>
      <c r="O94" s="44" t="s">
        <v>35</v>
      </c>
      <c r="P94" s="44" t="s">
        <v>36</v>
      </c>
      <c r="Q94" s="44" t="s">
        <v>37</v>
      </c>
      <c r="R94" s="49" t="s">
        <v>38</v>
      </c>
      <c r="S94" s="48"/>
    </row>
    <row r="95" s="6" customFormat="1" ht="36" customHeight="1" spans="1:19">
      <c r="A95" s="29">
        <v>88</v>
      </c>
      <c r="B95" s="30" t="s">
        <v>396</v>
      </c>
      <c r="C95" s="30" t="s">
        <v>397</v>
      </c>
      <c r="D95" s="29" t="s">
        <v>30</v>
      </c>
      <c r="E95" s="31" t="s">
        <v>31</v>
      </c>
      <c r="F95" s="29" t="s">
        <v>398</v>
      </c>
      <c r="G95" s="32">
        <f t="shared" si="8"/>
        <v>77.55</v>
      </c>
      <c r="H95" s="32">
        <v>77.55</v>
      </c>
      <c r="I95" s="29"/>
      <c r="J95" s="29"/>
      <c r="K95" s="29"/>
      <c r="L95" s="32" t="s">
        <v>33</v>
      </c>
      <c r="M95" s="30" t="s">
        <v>399</v>
      </c>
      <c r="N95" s="44">
        <v>424</v>
      </c>
      <c r="O95" s="44" t="s">
        <v>35</v>
      </c>
      <c r="P95" s="44" t="s">
        <v>36</v>
      </c>
      <c r="Q95" s="44" t="s">
        <v>37</v>
      </c>
      <c r="R95" s="49" t="s">
        <v>38</v>
      </c>
      <c r="S95" s="48"/>
    </row>
    <row r="96" s="7" customFormat="1" ht="24" customHeight="1" spans="1:19">
      <c r="A96" s="29">
        <v>89</v>
      </c>
      <c r="B96" s="50" t="s">
        <v>400</v>
      </c>
      <c r="C96" s="29" t="s">
        <v>401</v>
      </c>
      <c r="D96" s="29" t="s">
        <v>402</v>
      </c>
      <c r="E96" s="29" t="s">
        <v>185</v>
      </c>
      <c r="F96" s="29" t="s">
        <v>403</v>
      </c>
      <c r="G96" s="32">
        <f t="shared" si="6"/>
        <v>4.551</v>
      </c>
      <c r="H96" s="51"/>
      <c r="I96" s="32">
        <v>4.551</v>
      </c>
      <c r="J96" s="32"/>
      <c r="K96" s="29"/>
      <c r="L96" s="29" t="s">
        <v>404</v>
      </c>
      <c r="M96" s="30" t="s">
        <v>405</v>
      </c>
      <c r="N96" s="52">
        <v>29</v>
      </c>
      <c r="O96" s="53" t="s">
        <v>406</v>
      </c>
      <c r="P96" s="53" t="s">
        <v>407</v>
      </c>
      <c r="Q96" s="53" t="s">
        <v>408</v>
      </c>
      <c r="R96" s="53" t="s">
        <v>409</v>
      </c>
      <c r="S96" s="54"/>
    </row>
    <row r="97" s="7" customFormat="1" ht="24" customHeight="1" spans="1:19">
      <c r="A97" s="29">
        <v>90</v>
      </c>
      <c r="B97" s="50" t="s">
        <v>410</v>
      </c>
      <c r="C97" s="29" t="s">
        <v>411</v>
      </c>
      <c r="D97" s="29" t="s">
        <v>402</v>
      </c>
      <c r="E97" s="29" t="s">
        <v>185</v>
      </c>
      <c r="F97" s="29" t="s">
        <v>412</v>
      </c>
      <c r="G97" s="32">
        <f t="shared" si="6"/>
        <v>7.5851</v>
      </c>
      <c r="H97" s="51"/>
      <c r="I97" s="32">
        <v>7.5851</v>
      </c>
      <c r="J97" s="32"/>
      <c r="K97" s="29"/>
      <c r="L97" s="29" t="s">
        <v>404</v>
      </c>
      <c r="M97" s="30" t="s">
        <v>413</v>
      </c>
      <c r="N97" s="52">
        <v>24</v>
      </c>
      <c r="O97" s="53" t="s">
        <v>406</v>
      </c>
      <c r="P97" s="53" t="s">
        <v>407</v>
      </c>
      <c r="Q97" s="53" t="s">
        <v>408</v>
      </c>
      <c r="R97" s="53" t="s">
        <v>409</v>
      </c>
      <c r="S97" s="54"/>
    </row>
    <row r="98" s="7" customFormat="1" ht="24" customHeight="1" spans="1:19">
      <c r="A98" s="29">
        <v>91</v>
      </c>
      <c r="B98" s="50" t="s">
        <v>414</v>
      </c>
      <c r="C98" s="29" t="s">
        <v>411</v>
      </c>
      <c r="D98" s="29" t="s">
        <v>402</v>
      </c>
      <c r="E98" s="29" t="s">
        <v>185</v>
      </c>
      <c r="F98" s="29" t="s">
        <v>415</v>
      </c>
      <c r="G98" s="32">
        <f t="shared" si="6"/>
        <v>7.5851</v>
      </c>
      <c r="H98" s="51"/>
      <c r="I98" s="32">
        <v>7.5851</v>
      </c>
      <c r="J98" s="32"/>
      <c r="K98" s="29"/>
      <c r="L98" s="29" t="s">
        <v>404</v>
      </c>
      <c r="M98" s="30" t="s">
        <v>416</v>
      </c>
      <c r="N98" s="29">
        <v>33</v>
      </c>
      <c r="O98" s="53" t="s">
        <v>406</v>
      </c>
      <c r="P98" s="53" t="s">
        <v>407</v>
      </c>
      <c r="Q98" s="53" t="s">
        <v>408</v>
      </c>
      <c r="R98" s="53" t="s">
        <v>409</v>
      </c>
      <c r="S98" s="54"/>
    </row>
    <row r="99" s="7" customFormat="1" ht="24" customHeight="1" spans="1:19">
      <c r="A99" s="29">
        <v>92</v>
      </c>
      <c r="B99" s="50" t="s">
        <v>417</v>
      </c>
      <c r="C99" s="29" t="s">
        <v>401</v>
      </c>
      <c r="D99" s="29" t="s">
        <v>402</v>
      </c>
      <c r="E99" s="29" t="s">
        <v>185</v>
      </c>
      <c r="F99" s="29" t="s">
        <v>418</v>
      </c>
      <c r="G99" s="32">
        <f t="shared" si="6"/>
        <v>4.551</v>
      </c>
      <c r="H99" s="51"/>
      <c r="I99" s="32">
        <v>4.551</v>
      </c>
      <c r="J99" s="32"/>
      <c r="K99" s="29"/>
      <c r="L99" s="29" t="s">
        <v>404</v>
      </c>
      <c r="M99" s="30" t="s">
        <v>419</v>
      </c>
      <c r="N99" s="52">
        <v>17</v>
      </c>
      <c r="O99" s="53" t="s">
        <v>406</v>
      </c>
      <c r="P99" s="53" t="s">
        <v>407</v>
      </c>
      <c r="Q99" s="53" t="s">
        <v>408</v>
      </c>
      <c r="R99" s="53" t="s">
        <v>409</v>
      </c>
      <c r="S99" s="54"/>
    </row>
    <row r="100" s="7" customFormat="1" ht="24" customHeight="1" spans="1:19">
      <c r="A100" s="29">
        <v>93</v>
      </c>
      <c r="B100" s="50" t="s">
        <v>420</v>
      </c>
      <c r="C100" s="29" t="s">
        <v>421</v>
      </c>
      <c r="D100" s="29" t="s">
        <v>402</v>
      </c>
      <c r="E100" s="29" t="s">
        <v>185</v>
      </c>
      <c r="F100" s="29" t="s">
        <v>422</v>
      </c>
      <c r="G100" s="32">
        <f t="shared" si="6"/>
        <v>3.034</v>
      </c>
      <c r="H100" s="51"/>
      <c r="I100" s="32">
        <v>3.034</v>
      </c>
      <c r="J100" s="32"/>
      <c r="K100" s="29"/>
      <c r="L100" s="29" t="s">
        <v>404</v>
      </c>
      <c r="M100" s="30" t="s">
        <v>423</v>
      </c>
      <c r="N100" s="29">
        <v>11</v>
      </c>
      <c r="O100" s="53" t="s">
        <v>406</v>
      </c>
      <c r="P100" s="53" t="s">
        <v>407</v>
      </c>
      <c r="Q100" s="53" t="s">
        <v>408</v>
      </c>
      <c r="R100" s="53" t="s">
        <v>409</v>
      </c>
      <c r="S100" s="54"/>
    </row>
    <row r="101" s="7" customFormat="1" ht="24" customHeight="1" spans="1:19">
      <c r="A101" s="29">
        <v>94</v>
      </c>
      <c r="B101" s="50" t="s">
        <v>424</v>
      </c>
      <c r="C101" s="29" t="s">
        <v>425</v>
      </c>
      <c r="D101" s="29" t="s">
        <v>402</v>
      </c>
      <c r="E101" s="29" t="s">
        <v>185</v>
      </c>
      <c r="F101" s="29" t="s">
        <v>426</v>
      </c>
      <c r="G101" s="32">
        <f t="shared" si="6"/>
        <v>6.0681</v>
      </c>
      <c r="H101" s="51"/>
      <c r="I101" s="32">
        <v>6.0681</v>
      </c>
      <c r="J101" s="32"/>
      <c r="K101" s="29"/>
      <c r="L101" s="29" t="s">
        <v>404</v>
      </c>
      <c r="M101" s="30" t="s">
        <v>427</v>
      </c>
      <c r="N101" s="29">
        <v>33</v>
      </c>
      <c r="O101" s="53" t="s">
        <v>406</v>
      </c>
      <c r="P101" s="53" t="s">
        <v>407</v>
      </c>
      <c r="Q101" s="53" t="s">
        <v>408</v>
      </c>
      <c r="R101" s="53" t="s">
        <v>409</v>
      </c>
      <c r="S101" s="54"/>
    </row>
    <row r="102" s="7" customFormat="1" ht="24" customHeight="1" spans="1:19">
      <c r="A102" s="29">
        <v>95</v>
      </c>
      <c r="B102" s="50" t="s">
        <v>428</v>
      </c>
      <c r="C102" s="29" t="s">
        <v>425</v>
      </c>
      <c r="D102" s="29" t="s">
        <v>402</v>
      </c>
      <c r="E102" s="29" t="s">
        <v>185</v>
      </c>
      <c r="F102" s="29" t="s">
        <v>429</v>
      </c>
      <c r="G102" s="32">
        <f t="shared" si="6"/>
        <v>6.0681</v>
      </c>
      <c r="H102" s="51"/>
      <c r="I102" s="32">
        <v>6.0681</v>
      </c>
      <c r="J102" s="32"/>
      <c r="K102" s="29"/>
      <c r="L102" s="29" t="s">
        <v>404</v>
      </c>
      <c r="M102" s="30" t="s">
        <v>430</v>
      </c>
      <c r="N102" s="29">
        <v>24</v>
      </c>
      <c r="O102" s="53" t="s">
        <v>406</v>
      </c>
      <c r="P102" s="53" t="s">
        <v>407</v>
      </c>
      <c r="Q102" s="53" t="s">
        <v>408</v>
      </c>
      <c r="R102" s="53" t="s">
        <v>409</v>
      </c>
      <c r="S102" s="54"/>
    </row>
    <row r="103" s="7" customFormat="1" ht="24" customHeight="1" spans="1:19">
      <c r="A103" s="29">
        <v>96</v>
      </c>
      <c r="B103" s="50" t="s">
        <v>431</v>
      </c>
      <c r="C103" s="29" t="s">
        <v>425</v>
      </c>
      <c r="D103" s="29" t="s">
        <v>402</v>
      </c>
      <c r="E103" s="29" t="s">
        <v>185</v>
      </c>
      <c r="F103" s="29" t="s">
        <v>432</v>
      </c>
      <c r="G103" s="32">
        <f t="shared" si="6"/>
        <v>6.0681</v>
      </c>
      <c r="H103" s="51"/>
      <c r="I103" s="32">
        <v>6.0681</v>
      </c>
      <c r="J103" s="32"/>
      <c r="K103" s="29"/>
      <c r="L103" s="29" t="s">
        <v>404</v>
      </c>
      <c r="M103" s="30" t="s">
        <v>433</v>
      </c>
      <c r="N103" s="29">
        <v>32</v>
      </c>
      <c r="O103" s="53" t="s">
        <v>406</v>
      </c>
      <c r="P103" s="53" t="s">
        <v>407</v>
      </c>
      <c r="Q103" s="53" t="s">
        <v>408</v>
      </c>
      <c r="R103" s="53" t="s">
        <v>409</v>
      </c>
      <c r="S103" s="54"/>
    </row>
    <row r="104" s="7" customFormat="1" ht="24" customHeight="1" spans="1:19">
      <c r="A104" s="29">
        <v>97</v>
      </c>
      <c r="B104" s="50" t="s">
        <v>434</v>
      </c>
      <c r="C104" s="29" t="s">
        <v>425</v>
      </c>
      <c r="D104" s="29" t="s">
        <v>402</v>
      </c>
      <c r="E104" s="29" t="s">
        <v>185</v>
      </c>
      <c r="F104" s="29" t="s">
        <v>435</v>
      </c>
      <c r="G104" s="32">
        <f t="shared" si="6"/>
        <v>6.0681</v>
      </c>
      <c r="H104" s="51"/>
      <c r="I104" s="32">
        <v>6.0681</v>
      </c>
      <c r="J104" s="32"/>
      <c r="K104" s="29"/>
      <c r="L104" s="29" t="s">
        <v>404</v>
      </c>
      <c r="M104" s="30" t="s">
        <v>436</v>
      </c>
      <c r="N104" s="29">
        <v>16</v>
      </c>
      <c r="O104" s="53" t="s">
        <v>406</v>
      </c>
      <c r="P104" s="53" t="s">
        <v>407</v>
      </c>
      <c r="Q104" s="53" t="s">
        <v>408</v>
      </c>
      <c r="R104" s="53" t="s">
        <v>409</v>
      </c>
      <c r="S104" s="54"/>
    </row>
    <row r="105" s="7" customFormat="1" ht="24" customHeight="1" spans="1:19">
      <c r="A105" s="29">
        <v>98</v>
      </c>
      <c r="B105" s="50" t="s">
        <v>437</v>
      </c>
      <c r="C105" s="29" t="s">
        <v>411</v>
      </c>
      <c r="D105" s="29" t="s">
        <v>402</v>
      </c>
      <c r="E105" s="29" t="s">
        <v>185</v>
      </c>
      <c r="F105" s="29" t="s">
        <v>438</v>
      </c>
      <c r="G105" s="32">
        <f t="shared" ref="G105:G148" si="9">SUM(H105:K105)</f>
        <v>7.5851</v>
      </c>
      <c r="H105" s="51"/>
      <c r="I105" s="32">
        <v>7.5851</v>
      </c>
      <c r="J105" s="32"/>
      <c r="K105" s="29"/>
      <c r="L105" s="29" t="s">
        <v>404</v>
      </c>
      <c r="M105" s="30" t="s">
        <v>439</v>
      </c>
      <c r="N105" s="29">
        <v>22</v>
      </c>
      <c r="O105" s="53" t="s">
        <v>406</v>
      </c>
      <c r="P105" s="53" t="s">
        <v>407</v>
      </c>
      <c r="Q105" s="53" t="s">
        <v>408</v>
      </c>
      <c r="R105" s="53" t="s">
        <v>409</v>
      </c>
      <c r="S105" s="54"/>
    </row>
    <row r="106" s="7" customFormat="1" ht="24" customHeight="1" spans="1:19">
      <c r="A106" s="29">
        <v>99</v>
      </c>
      <c r="B106" s="50" t="s">
        <v>440</v>
      </c>
      <c r="C106" s="29" t="s">
        <v>421</v>
      </c>
      <c r="D106" s="29" t="s">
        <v>402</v>
      </c>
      <c r="E106" s="29" t="s">
        <v>185</v>
      </c>
      <c r="F106" s="29" t="s">
        <v>441</v>
      </c>
      <c r="G106" s="32">
        <f t="shared" si="9"/>
        <v>3.034</v>
      </c>
      <c r="H106" s="51"/>
      <c r="I106" s="32">
        <v>3.034</v>
      </c>
      <c r="J106" s="32"/>
      <c r="K106" s="29"/>
      <c r="L106" s="29" t="s">
        <v>404</v>
      </c>
      <c r="M106" s="30" t="s">
        <v>442</v>
      </c>
      <c r="N106" s="29">
        <v>42</v>
      </c>
      <c r="O106" s="53" t="s">
        <v>406</v>
      </c>
      <c r="P106" s="53" t="s">
        <v>407</v>
      </c>
      <c r="Q106" s="53" t="s">
        <v>408</v>
      </c>
      <c r="R106" s="53" t="s">
        <v>409</v>
      </c>
      <c r="S106" s="54"/>
    </row>
    <row r="107" s="7" customFormat="1" ht="24" customHeight="1" spans="1:19">
      <c r="A107" s="29">
        <v>100</v>
      </c>
      <c r="B107" s="50" t="s">
        <v>443</v>
      </c>
      <c r="C107" s="29" t="s">
        <v>401</v>
      </c>
      <c r="D107" s="29" t="s">
        <v>402</v>
      </c>
      <c r="E107" s="29" t="s">
        <v>185</v>
      </c>
      <c r="F107" s="29" t="s">
        <v>444</v>
      </c>
      <c r="G107" s="32">
        <f t="shared" si="9"/>
        <v>4.551</v>
      </c>
      <c r="H107" s="51"/>
      <c r="I107" s="32">
        <v>4.551</v>
      </c>
      <c r="J107" s="32"/>
      <c r="K107" s="29"/>
      <c r="L107" s="29" t="s">
        <v>404</v>
      </c>
      <c r="M107" s="30" t="s">
        <v>445</v>
      </c>
      <c r="N107" s="29">
        <v>22</v>
      </c>
      <c r="O107" s="53" t="s">
        <v>406</v>
      </c>
      <c r="P107" s="53" t="s">
        <v>407</v>
      </c>
      <c r="Q107" s="53" t="s">
        <v>408</v>
      </c>
      <c r="R107" s="53" t="s">
        <v>409</v>
      </c>
      <c r="S107" s="54"/>
    </row>
    <row r="108" s="7" customFormat="1" ht="24" customHeight="1" spans="1:19">
      <c r="A108" s="29">
        <v>101</v>
      </c>
      <c r="B108" s="50" t="s">
        <v>446</v>
      </c>
      <c r="C108" s="29" t="s">
        <v>447</v>
      </c>
      <c r="D108" s="29" t="s">
        <v>402</v>
      </c>
      <c r="E108" s="29" t="s">
        <v>185</v>
      </c>
      <c r="F108" s="29" t="s">
        <v>448</v>
      </c>
      <c r="G108" s="32">
        <f t="shared" si="9"/>
        <v>9.1021</v>
      </c>
      <c r="H108" s="51"/>
      <c r="I108" s="32">
        <v>9.1021</v>
      </c>
      <c r="J108" s="32"/>
      <c r="K108" s="29"/>
      <c r="L108" s="29" t="s">
        <v>404</v>
      </c>
      <c r="M108" s="30" t="s">
        <v>449</v>
      </c>
      <c r="N108" s="29">
        <v>46</v>
      </c>
      <c r="O108" s="53" t="s">
        <v>406</v>
      </c>
      <c r="P108" s="53" t="s">
        <v>407</v>
      </c>
      <c r="Q108" s="53" t="s">
        <v>408</v>
      </c>
      <c r="R108" s="53" t="s">
        <v>409</v>
      </c>
      <c r="S108" s="54"/>
    </row>
    <row r="109" s="7" customFormat="1" ht="24" customHeight="1" spans="1:19">
      <c r="A109" s="29">
        <v>102</v>
      </c>
      <c r="B109" s="50" t="s">
        <v>450</v>
      </c>
      <c r="C109" s="29" t="s">
        <v>425</v>
      </c>
      <c r="D109" s="29" t="s">
        <v>402</v>
      </c>
      <c r="E109" s="29" t="s">
        <v>185</v>
      </c>
      <c r="F109" s="29" t="s">
        <v>451</v>
      </c>
      <c r="G109" s="32">
        <f t="shared" si="9"/>
        <v>6.0681</v>
      </c>
      <c r="H109" s="51"/>
      <c r="I109" s="32">
        <v>6.0681</v>
      </c>
      <c r="J109" s="32"/>
      <c r="K109" s="29"/>
      <c r="L109" s="29" t="s">
        <v>404</v>
      </c>
      <c r="M109" s="30" t="s">
        <v>452</v>
      </c>
      <c r="N109" s="29">
        <v>27</v>
      </c>
      <c r="O109" s="53" t="s">
        <v>406</v>
      </c>
      <c r="P109" s="53" t="s">
        <v>407</v>
      </c>
      <c r="Q109" s="53" t="s">
        <v>408</v>
      </c>
      <c r="R109" s="53" t="s">
        <v>409</v>
      </c>
      <c r="S109" s="54"/>
    </row>
    <row r="110" s="7" customFormat="1" ht="24" customHeight="1" spans="1:19">
      <c r="A110" s="29">
        <v>103</v>
      </c>
      <c r="B110" s="50" t="s">
        <v>453</v>
      </c>
      <c r="C110" s="29" t="s">
        <v>425</v>
      </c>
      <c r="D110" s="29" t="s">
        <v>402</v>
      </c>
      <c r="E110" s="29" t="s">
        <v>185</v>
      </c>
      <c r="F110" s="29" t="s">
        <v>69</v>
      </c>
      <c r="G110" s="32">
        <f t="shared" si="9"/>
        <v>6.0681</v>
      </c>
      <c r="H110" s="51"/>
      <c r="I110" s="32">
        <v>6.0681</v>
      </c>
      <c r="J110" s="32"/>
      <c r="K110" s="29"/>
      <c r="L110" s="29" t="s">
        <v>404</v>
      </c>
      <c r="M110" s="30" t="s">
        <v>454</v>
      </c>
      <c r="N110" s="29">
        <v>39</v>
      </c>
      <c r="O110" s="53" t="s">
        <v>406</v>
      </c>
      <c r="P110" s="53" t="s">
        <v>407</v>
      </c>
      <c r="Q110" s="53" t="s">
        <v>408</v>
      </c>
      <c r="R110" s="53" t="s">
        <v>409</v>
      </c>
      <c r="S110" s="54"/>
    </row>
    <row r="111" s="7" customFormat="1" ht="24" customHeight="1" spans="1:19">
      <c r="A111" s="29">
        <v>104</v>
      </c>
      <c r="B111" s="50" t="s">
        <v>455</v>
      </c>
      <c r="C111" s="29" t="s">
        <v>456</v>
      </c>
      <c r="D111" s="29" t="s">
        <v>402</v>
      </c>
      <c r="E111" s="29" t="s">
        <v>194</v>
      </c>
      <c r="F111" s="29" t="s">
        <v>457</v>
      </c>
      <c r="G111" s="32">
        <f t="shared" si="9"/>
        <v>36.4084</v>
      </c>
      <c r="H111" s="51"/>
      <c r="I111" s="32">
        <v>36.4084</v>
      </c>
      <c r="J111" s="32"/>
      <c r="K111" s="29"/>
      <c r="L111" s="29" t="s">
        <v>404</v>
      </c>
      <c r="M111" s="30" t="s">
        <v>458</v>
      </c>
      <c r="N111" s="29">
        <v>82</v>
      </c>
      <c r="O111" s="53" t="s">
        <v>406</v>
      </c>
      <c r="P111" s="53" t="s">
        <v>407</v>
      </c>
      <c r="Q111" s="53" t="s">
        <v>408</v>
      </c>
      <c r="R111" s="53" t="s">
        <v>409</v>
      </c>
      <c r="S111" s="54"/>
    </row>
    <row r="112" s="7" customFormat="1" ht="24" customHeight="1" spans="1:19">
      <c r="A112" s="29">
        <v>105</v>
      </c>
      <c r="B112" s="50" t="s">
        <v>459</v>
      </c>
      <c r="C112" s="29" t="s">
        <v>460</v>
      </c>
      <c r="D112" s="29" t="s">
        <v>402</v>
      </c>
      <c r="E112" s="29" t="s">
        <v>194</v>
      </c>
      <c r="F112" s="29" t="s">
        <v>461</v>
      </c>
      <c r="G112" s="32">
        <f t="shared" si="9"/>
        <v>24.2723</v>
      </c>
      <c r="H112" s="51"/>
      <c r="I112" s="32">
        <v>24.2723</v>
      </c>
      <c r="J112" s="32"/>
      <c r="K112" s="29"/>
      <c r="L112" s="29" t="s">
        <v>404</v>
      </c>
      <c r="M112" s="30" t="s">
        <v>462</v>
      </c>
      <c r="N112" s="52">
        <v>34</v>
      </c>
      <c r="O112" s="53" t="s">
        <v>406</v>
      </c>
      <c r="P112" s="53" t="s">
        <v>407</v>
      </c>
      <c r="Q112" s="53" t="s">
        <v>408</v>
      </c>
      <c r="R112" s="53" t="s">
        <v>409</v>
      </c>
      <c r="S112" s="54"/>
    </row>
    <row r="113" s="7" customFormat="1" ht="24" customHeight="1" spans="1:19">
      <c r="A113" s="29">
        <v>106</v>
      </c>
      <c r="B113" s="50" t="s">
        <v>463</v>
      </c>
      <c r="C113" s="29" t="s">
        <v>464</v>
      </c>
      <c r="D113" s="29" t="s">
        <v>402</v>
      </c>
      <c r="E113" s="29" t="s">
        <v>194</v>
      </c>
      <c r="F113" s="29" t="s">
        <v>465</v>
      </c>
      <c r="G113" s="32">
        <f t="shared" si="9"/>
        <v>27.3063</v>
      </c>
      <c r="H113" s="51"/>
      <c r="I113" s="32">
        <v>27.3063</v>
      </c>
      <c r="J113" s="32"/>
      <c r="K113" s="29"/>
      <c r="L113" s="29" t="s">
        <v>404</v>
      </c>
      <c r="M113" s="30" t="s">
        <v>466</v>
      </c>
      <c r="N113" s="52">
        <v>20</v>
      </c>
      <c r="O113" s="53" t="s">
        <v>406</v>
      </c>
      <c r="P113" s="53" t="s">
        <v>407</v>
      </c>
      <c r="Q113" s="53" t="s">
        <v>408</v>
      </c>
      <c r="R113" s="53" t="s">
        <v>409</v>
      </c>
      <c r="S113" s="54"/>
    </row>
    <row r="114" s="7" customFormat="1" ht="24" customHeight="1" spans="1:19">
      <c r="A114" s="29">
        <v>107</v>
      </c>
      <c r="B114" s="50" t="s">
        <v>467</v>
      </c>
      <c r="C114" s="29" t="s">
        <v>401</v>
      </c>
      <c r="D114" s="29" t="s">
        <v>402</v>
      </c>
      <c r="E114" s="29" t="s">
        <v>194</v>
      </c>
      <c r="F114" s="29" t="s">
        <v>468</v>
      </c>
      <c r="G114" s="32">
        <f t="shared" si="9"/>
        <v>4.551</v>
      </c>
      <c r="H114" s="51"/>
      <c r="I114" s="32">
        <v>4.551</v>
      </c>
      <c r="J114" s="32"/>
      <c r="K114" s="29"/>
      <c r="L114" s="29" t="s">
        <v>404</v>
      </c>
      <c r="M114" s="30" t="s">
        <v>469</v>
      </c>
      <c r="N114" s="52">
        <v>28</v>
      </c>
      <c r="O114" s="53" t="s">
        <v>406</v>
      </c>
      <c r="P114" s="53" t="s">
        <v>407</v>
      </c>
      <c r="Q114" s="53" t="s">
        <v>408</v>
      </c>
      <c r="R114" s="53" t="s">
        <v>409</v>
      </c>
      <c r="S114" s="54"/>
    </row>
    <row r="115" s="7" customFormat="1" ht="24" customHeight="1" spans="1:19">
      <c r="A115" s="29">
        <v>108</v>
      </c>
      <c r="B115" s="50" t="s">
        <v>470</v>
      </c>
      <c r="C115" s="29" t="s">
        <v>447</v>
      </c>
      <c r="D115" s="29" t="s">
        <v>402</v>
      </c>
      <c r="E115" s="29" t="s">
        <v>194</v>
      </c>
      <c r="F115" s="29" t="s">
        <v>207</v>
      </c>
      <c r="G115" s="32">
        <f t="shared" si="9"/>
        <v>9.1021</v>
      </c>
      <c r="H115" s="51"/>
      <c r="I115" s="32">
        <v>9.1021</v>
      </c>
      <c r="J115" s="32"/>
      <c r="K115" s="29"/>
      <c r="L115" s="29" t="s">
        <v>404</v>
      </c>
      <c r="M115" s="30" t="s">
        <v>471</v>
      </c>
      <c r="N115" s="52">
        <v>33</v>
      </c>
      <c r="O115" s="53" t="s">
        <v>406</v>
      </c>
      <c r="P115" s="53" t="s">
        <v>407</v>
      </c>
      <c r="Q115" s="53" t="s">
        <v>408</v>
      </c>
      <c r="R115" s="53" t="s">
        <v>409</v>
      </c>
      <c r="S115" s="54"/>
    </row>
    <row r="116" s="7" customFormat="1" ht="24" customHeight="1" spans="1:19">
      <c r="A116" s="29">
        <v>109</v>
      </c>
      <c r="B116" s="50" t="s">
        <v>472</v>
      </c>
      <c r="C116" s="29" t="s">
        <v>473</v>
      </c>
      <c r="D116" s="29" t="s">
        <v>402</v>
      </c>
      <c r="E116" s="29" t="s">
        <v>49</v>
      </c>
      <c r="F116" s="29" t="s">
        <v>474</v>
      </c>
      <c r="G116" s="32">
        <f t="shared" si="9"/>
        <v>10.6191</v>
      </c>
      <c r="H116" s="51"/>
      <c r="I116" s="32">
        <v>10.6191</v>
      </c>
      <c r="J116" s="32"/>
      <c r="K116" s="32"/>
      <c r="L116" s="29" t="s">
        <v>404</v>
      </c>
      <c r="M116" s="30" t="s">
        <v>475</v>
      </c>
      <c r="N116" s="52">
        <v>1048</v>
      </c>
      <c r="O116" s="53" t="s">
        <v>406</v>
      </c>
      <c r="P116" s="53" t="s">
        <v>407</v>
      </c>
      <c r="Q116" s="53" t="s">
        <v>408</v>
      </c>
      <c r="R116" s="53" t="s">
        <v>409</v>
      </c>
      <c r="S116" s="54"/>
    </row>
    <row r="117" s="7" customFormat="1" ht="24" customHeight="1" spans="1:19">
      <c r="A117" s="29">
        <v>110</v>
      </c>
      <c r="B117" s="50" t="s">
        <v>476</v>
      </c>
      <c r="C117" s="29" t="s">
        <v>411</v>
      </c>
      <c r="D117" s="29" t="s">
        <v>402</v>
      </c>
      <c r="E117" s="29" t="s">
        <v>49</v>
      </c>
      <c r="F117" s="29" t="s">
        <v>477</v>
      </c>
      <c r="G117" s="32">
        <f t="shared" si="9"/>
        <v>7.5851</v>
      </c>
      <c r="H117" s="51"/>
      <c r="I117" s="32">
        <v>7.5851</v>
      </c>
      <c r="J117" s="32"/>
      <c r="K117" s="32"/>
      <c r="L117" s="29" t="s">
        <v>404</v>
      </c>
      <c r="M117" s="30" t="s">
        <v>478</v>
      </c>
      <c r="N117" s="52">
        <v>133</v>
      </c>
      <c r="O117" s="53" t="s">
        <v>406</v>
      </c>
      <c r="P117" s="53" t="s">
        <v>407</v>
      </c>
      <c r="Q117" s="53" t="s">
        <v>408</v>
      </c>
      <c r="R117" s="53" t="s">
        <v>409</v>
      </c>
      <c r="S117" s="54"/>
    </row>
    <row r="118" s="7" customFormat="1" ht="24" customHeight="1" spans="1:19">
      <c r="A118" s="29">
        <v>111</v>
      </c>
      <c r="B118" s="50" t="s">
        <v>479</v>
      </c>
      <c r="C118" s="29" t="s">
        <v>447</v>
      </c>
      <c r="D118" s="29" t="s">
        <v>402</v>
      </c>
      <c r="E118" s="29" t="s">
        <v>49</v>
      </c>
      <c r="F118" s="29" t="s">
        <v>480</v>
      </c>
      <c r="G118" s="32">
        <f t="shared" si="9"/>
        <v>9.1021</v>
      </c>
      <c r="H118" s="51"/>
      <c r="I118" s="32">
        <v>9.1021</v>
      </c>
      <c r="J118" s="32"/>
      <c r="K118" s="32"/>
      <c r="L118" s="29" t="s">
        <v>404</v>
      </c>
      <c r="M118" s="30" t="s">
        <v>481</v>
      </c>
      <c r="N118" s="52">
        <v>345</v>
      </c>
      <c r="O118" s="53" t="s">
        <v>406</v>
      </c>
      <c r="P118" s="53" t="s">
        <v>407</v>
      </c>
      <c r="Q118" s="53" t="s">
        <v>408</v>
      </c>
      <c r="R118" s="53" t="s">
        <v>409</v>
      </c>
      <c r="S118" s="54"/>
    </row>
    <row r="119" s="7" customFormat="1" ht="24" customHeight="1" spans="1:19">
      <c r="A119" s="29">
        <v>112</v>
      </c>
      <c r="B119" s="50" t="s">
        <v>482</v>
      </c>
      <c r="C119" s="29" t="s">
        <v>401</v>
      </c>
      <c r="D119" s="29" t="s">
        <v>402</v>
      </c>
      <c r="E119" s="29" t="s">
        <v>49</v>
      </c>
      <c r="F119" s="29" t="s">
        <v>483</v>
      </c>
      <c r="G119" s="32">
        <f t="shared" si="9"/>
        <v>4.551</v>
      </c>
      <c r="H119" s="51"/>
      <c r="I119" s="32">
        <v>4.551</v>
      </c>
      <c r="J119" s="32"/>
      <c r="K119" s="32"/>
      <c r="L119" s="29" t="s">
        <v>404</v>
      </c>
      <c r="M119" s="30" t="s">
        <v>484</v>
      </c>
      <c r="N119" s="52">
        <v>336</v>
      </c>
      <c r="O119" s="53" t="s">
        <v>406</v>
      </c>
      <c r="P119" s="53" t="s">
        <v>407</v>
      </c>
      <c r="Q119" s="53" t="s">
        <v>408</v>
      </c>
      <c r="R119" s="53" t="s">
        <v>409</v>
      </c>
      <c r="S119" s="54"/>
    </row>
    <row r="120" s="7" customFormat="1" ht="24" customHeight="1" spans="1:19">
      <c r="A120" s="29">
        <v>113</v>
      </c>
      <c r="B120" s="50" t="s">
        <v>485</v>
      </c>
      <c r="C120" s="29" t="s">
        <v>486</v>
      </c>
      <c r="D120" s="29" t="s">
        <v>402</v>
      </c>
      <c r="E120" s="29" t="s">
        <v>49</v>
      </c>
      <c r="F120" s="29" t="s">
        <v>487</v>
      </c>
      <c r="G120" s="32">
        <f t="shared" si="9"/>
        <v>15.1702</v>
      </c>
      <c r="H120" s="51"/>
      <c r="I120" s="32">
        <v>15.1702</v>
      </c>
      <c r="J120" s="32"/>
      <c r="K120" s="32"/>
      <c r="L120" s="29" t="s">
        <v>404</v>
      </c>
      <c r="M120" s="30" t="s">
        <v>488</v>
      </c>
      <c r="N120" s="29">
        <v>332</v>
      </c>
      <c r="O120" s="53" t="s">
        <v>406</v>
      </c>
      <c r="P120" s="53" t="s">
        <v>407</v>
      </c>
      <c r="Q120" s="53" t="s">
        <v>408</v>
      </c>
      <c r="R120" s="53" t="s">
        <v>409</v>
      </c>
      <c r="S120" s="54"/>
    </row>
    <row r="121" s="7" customFormat="1" ht="24" customHeight="1" spans="1:19">
      <c r="A121" s="29">
        <v>114</v>
      </c>
      <c r="B121" s="50" t="s">
        <v>489</v>
      </c>
      <c r="C121" s="29" t="s">
        <v>473</v>
      </c>
      <c r="D121" s="29" t="s">
        <v>402</v>
      </c>
      <c r="E121" s="29" t="s">
        <v>49</v>
      </c>
      <c r="F121" s="29" t="s">
        <v>490</v>
      </c>
      <c r="G121" s="32">
        <f t="shared" si="9"/>
        <v>10.6191</v>
      </c>
      <c r="H121" s="51"/>
      <c r="I121" s="32">
        <v>10.6191</v>
      </c>
      <c r="J121" s="32"/>
      <c r="K121" s="32"/>
      <c r="L121" s="29" t="s">
        <v>404</v>
      </c>
      <c r="M121" s="30" t="s">
        <v>491</v>
      </c>
      <c r="N121" s="29">
        <v>244</v>
      </c>
      <c r="O121" s="53" t="s">
        <v>406</v>
      </c>
      <c r="P121" s="53" t="s">
        <v>407</v>
      </c>
      <c r="Q121" s="53" t="s">
        <v>408</v>
      </c>
      <c r="R121" s="53" t="s">
        <v>409</v>
      </c>
      <c r="S121" s="54"/>
    </row>
    <row r="122" s="7" customFormat="1" ht="24" customHeight="1" spans="1:19">
      <c r="A122" s="29">
        <v>115</v>
      </c>
      <c r="B122" s="50" t="s">
        <v>492</v>
      </c>
      <c r="C122" s="29" t="s">
        <v>401</v>
      </c>
      <c r="D122" s="29" t="s">
        <v>402</v>
      </c>
      <c r="E122" s="29" t="s">
        <v>49</v>
      </c>
      <c r="F122" s="29" t="s">
        <v>493</v>
      </c>
      <c r="G122" s="32">
        <f t="shared" si="9"/>
        <v>4.551</v>
      </c>
      <c r="H122" s="51"/>
      <c r="I122" s="32">
        <v>4.551</v>
      </c>
      <c r="J122" s="32"/>
      <c r="K122" s="32"/>
      <c r="L122" s="29" t="s">
        <v>404</v>
      </c>
      <c r="M122" s="30" t="s">
        <v>494</v>
      </c>
      <c r="N122" s="29">
        <v>361</v>
      </c>
      <c r="O122" s="53" t="s">
        <v>406</v>
      </c>
      <c r="P122" s="53" t="s">
        <v>407</v>
      </c>
      <c r="Q122" s="53" t="s">
        <v>408</v>
      </c>
      <c r="R122" s="53" t="s">
        <v>409</v>
      </c>
      <c r="S122" s="54"/>
    </row>
    <row r="123" s="7" customFormat="1" ht="24" customHeight="1" spans="1:19">
      <c r="A123" s="29">
        <v>116</v>
      </c>
      <c r="B123" s="50" t="s">
        <v>495</v>
      </c>
      <c r="C123" s="29" t="s">
        <v>401</v>
      </c>
      <c r="D123" s="29" t="s">
        <v>402</v>
      </c>
      <c r="E123" s="29" t="s">
        <v>49</v>
      </c>
      <c r="F123" s="29" t="s">
        <v>69</v>
      </c>
      <c r="G123" s="32">
        <f t="shared" si="9"/>
        <v>4.551</v>
      </c>
      <c r="H123" s="51"/>
      <c r="I123" s="32">
        <v>4.551</v>
      </c>
      <c r="J123" s="32"/>
      <c r="K123" s="32"/>
      <c r="L123" s="29" t="s">
        <v>404</v>
      </c>
      <c r="M123" s="30" t="s">
        <v>496</v>
      </c>
      <c r="N123" s="29">
        <v>190</v>
      </c>
      <c r="O123" s="53" t="s">
        <v>406</v>
      </c>
      <c r="P123" s="53" t="s">
        <v>407</v>
      </c>
      <c r="Q123" s="53" t="s">
        <v>408</v>
      </c>
      <c r="R123" s="53" t="s">
        <v>409</v>
      </c>
      <c r="S123" s="54"/>
    </row>
    <row r="124" s="7" customFormat="1" ht="24" customHeight="1" spans="1:19">
      <c r="A124" s="29">
        <v>117</v>
      </c>
      <c r="B124" s="50" t="s">
        <v>497</v>
      </c>
      <c r="C124" s="29" t="s">
        <v>447</v>
      </c>
      <c r="D124" s="29" t="s">
        <v>402</v>
      </c>
      <c r="E124" s="29" t="s">
        <v>49</v>
      </c>
      <c r="F124" s="29" t="s">
        <v>65</v>
      </c>
      <c r="G124" s="32">
        <f t="shared" si="9"/>
        <v>9.1021</v>
      </c>
      <c r="H124" s="51"/>
      <c r="I124" s="32">
        <v>9.1021</v>
      </c>
      <c r="J124" s="32"/>
      <c r="K124" s="32"/>
      <c r="L124" s="29" t="s">
        <v>404</v>
      </c>
      <c r="M124" s="30" t="s">
        <v>498</v>
      </c>
      <c r="N124" s="29">
        <v>151</v>
      </c>
      <c r="O124" s="53" t="s">
        <v>406</v>
      </c>
      <c r="P124" s="53" t="s">
        <v>407</v>
      </c>
      <c r="Q124" s="53" t="s">
        <v>408</v>
      </c>
      <c r="R124" s="53" t="s">
        <v>409</v>
      </c>
      <c r="S124" s="54"/>
    </row>
    <row r="125" s="7" customFormat="1" ht="24" customHeight="1" spans="1:19">
      <c r="A125" s="29">
        <v>118</v>
      </c>
      <c r="B125" s="50" t="s">
        <v>499</v>
      </c>
      <c r="C125" s="29" t="s">
        <v>500</v>
      </c>
      <c r="D125" s="29" t="s">
        <v>402</v>
      </c>
      <c r="E125" s="29" t="s">
        <v>49</v>
      </c>
      <c r="F125" s="29" t="s">
        <v>41</v>
      </c>
      <c r="G125" s="32">
        <f t="shared" si="9"/>
        <v>12.1361</v>
      </c>
      <c r="H125" s="51"/>
      <c r="I125" s="32">
        <v>12.1361</v>
      </c>
      <c r="J125" s="32"/>
      <c r="K125" s="32"/>
      <c r="L125" s="29" t="s">
        <v>404</v>
      </c>
      <c r="M125" s="30" t="s">
        <v>501</v>
      </c>
      <c r="N125" s="29">
        <v>170</v>
      </c>
      <c r="O125" s="53" t="s">
        <v>406</v>
      </c>
      <c r="P125" s="53" t="s">
        <v>407</v>
      </c>
      <c r="Q125" s="53" t="s">
        <v>408</v>
      </c>
      <c r="R125" s="53" t="s">
        <v>409</v>
      </c>
      <c r="S125" s="54"/>
    </row>
    <row r="126" s="7" customFormat="1" ht="24" customHeight="1" spans="1:19">
      <c r="A126" s="29">
        <v>119</v>
      </c>
      <c r="B126" s="50" t="s">
        <v>502</v>
      </c>
      <c r="C126" s="29" t="s">
        <v>447</v>
      </c>
      <c r="D126" s="29" t="s">
        <v>402</v>
      </c>
      <c r="E126" s="29" t="s">
        <v>49</v>
      </c>
      <c r="F126" s="29" t="s">
        <v>61</v>
      </c>
      <c r="G126" s="32">
        <f t="shared" si="9"/>
        <v>9.1021</v>
      </c>
      <c r="H126" s="51"/>
      <c r="I126" s="32">
        <v>9.1021</v>
      </c>
      <c r="J126" s="32"/>
      <c r="K126" s="32"/>
      <c r="L126" s="29" t="s">
        <v>404</v>
      </c>
      <c r="M126" s="30" t="s">
        <v>503</v>
      </c>
      <c r="N126" s="29">
        <v>190</v>
      </c>
      <c r="O126" s="53" t="s">
        <v>406</v>
      </c>
      <c r="P126" s="53" t="s">
        <v>407</v>
      </c>
      <c r="Q126" s="53" t="s">
        <v>408</v>
      </c>
      <c r="R126" s="53" t="s">
        <v>409</v>
      </c>
      <c r="S126" s="54"/>
    </row>
    <row r="127" s="7" customFormat="1" ht="24" customHeight="1" spans="1:19">
      <c r="A127" s="29">
        <v>120</v>
      </c>
      <c r="B127" s="50" t="s">
        <v>502</v>
      </c>
      <c r="C127" s="29" t="s">
        <v>425</v>
      </c>
      <c r="D127" s="29" t="s">
        <v>402</v>
      </c>
      <c r="E127" s="29" t="s">
        <v>49</v>
      </c>
      <c r="F127" s="29" t="s">
        <v>73</v>
      </c>
      <c r="G127" s="32">
        <f t="shared" si="9"/>
        <v>6.0681</v>
      </c>
      <c r="H127" s="51"/>
      <c r="I127" s="32">
        <v>6.0681</v>
      </c>
      <c r="J127" s="32"/>
      <c r="K127" s="32"/>
      <c r="L127" s="29" t="s">
        <v>404</v>
      </c>
      <c r="M127" s="30" t="s">
        <v>504</v>
      </c>
      <c r="N127" s="29">
        <v>161</v>
      </c>
      <c r="O127" s="53" t="s">
        <v>406</v>
      </c>
      <c r="P127" s="53" t="s">
        <v>407</v>
      </c>
      <c r="Q127" s="53" t="s">
        <v>408</v>
      </c>
      <c r="R127" s="53" t="s">
        <v>409</v>
      </c>
      <c r="S127" s="54"/>
    </row>
    <row r="128" s="7" customFormat="1" ht="24" customHeight="1" spans="1:19">
      <c r="A128" s="29">
        <v>121</v>
      </c>
      <c r="B128" s="50" t="s">
        <v>505</v>
      </c>
      <c r="C128" s="29" t="s">
        <v>421</v>
      </c>
      <c r="D128" s="29" t="s">
        <v>402</v>
      </c>
      <c r="E128" s="29" t="s">
        <v>49</v>
      </c>
      <c r="F128" s="29" t="s">
        <v>506</v>
      </c>
      <c r="G128" s="32">
        <f t="shared" si="9"/>
        <v>3.034</v>
      </c>
      <c r="H128" s="51"/>
      <c r="I128" s="32">
        <v>3.034</v>
      </c>
      <c r="J128" s="32"/>
      <c r="K128" s="32"/>
      <c r="L128" s="29" t="s">
        <v>404</v>
      </c>
      <c r="M128" s="30" t="s">
        <v>507</v>
      </c>
      <c r="N128" s="29">
        <v>183</v>
      </c>
      <c r="O128" s="53" t="s">
        <v>406</v>
      </c>
      <c r="P128" s="53" t="s">
        <v>407</v>
      </c>
      <c r="Q128" s="53" t="s">
        <v>408</v>
      </c>
      <c r="R128" s="53" t="s">
        <v>409</v>
      </c>
      <c r="S128" s="54"/>
    </row>
    <row r="129" s="7" customFormat="1" ht="24" customHeight="1" spans="1:19">
      <c r="A129" s="29">
        <v>122</v>
      </c>
      <c r="B129" s="50" t="s">
        <v>508</v>
      </c>
      <c r="C129" s="29" t="s">
        <v>411</v>
      </c>
      <c r="D129" s="29" t="s">
        <v>402</v>
      </c>
      <c r="E129" s="29" t="s">
        <v>49</v>
      </c>
      <c r="F129" s="29" t="s">
        <v>509</v>
      </c>
      <c r="G129" s="32">
        <f t="shared" si="9"/>
        <v>7.5851</v>
      </c>
      <c r="H129" s="51"/>
      <c r="I129" s="32">
        <v>7.5851</v>
      </c>
      <c r="J129" s="32"/>
      <c r="K129" s="32"/>
      <c r="L129" s="29" t="s">
        <v>404</v>
      </c>
      <c r="M129" s="30" t="s">
        <v>510</v>
      </c>
      <c r="N129" s="29">
        <v>103</v>
      </c>
      <c r="O129" s="53" t="s">
        <v>406</v>
      </c>
      <c r="P129" s="53" t="s">
        <v>407</v>
      </c>
      <c r="Q129" s="53" t="s">
        <v>408</v>
      </c>
      <c r="R129" s="53" t="s">
        <v>409</v>
      </c>
      <c r="S129" s="54"/>
    </row>
    <row r="130" s="7" customFormat="1" ht="28" customHeight="1" spans="1:19">
      <c r="A130" s="29">
        <v>123</v>
      </c>
      <c r="B130" s="30" t="s">
        <v>511</v>
      </c>
      <c r="C130" s="29" t="s">
        <v>401</v>
      </c>
      <c r="D130" s="29" t="s">
        <v>402</v>
      </c>
      <c r="E130" s="29" t="s">
        <v>227</v>
      </c>
      <c r="F130" s="29" t="s">
        <v>512</v>
      </c>
      <c r="G130" s="32">
        <f t="shared" si="9"/>
        <v>4.551</v>
      </c>
      <c r="H130" s="51"/>
      <c r="I130" s="32">
        <v>4.551</v>
      </c>
      <c r="J130" s="32"/>
      <c r="K130" s="32"/>
      <c r="L130" s="29" t="s">
        <v>404</v>
      </c>
      <c r="M130" s="30" t="s">
        <v>513</v>
      </c>
      <c r="N130" s="29">
        <v>206</v>
      </c>
      <c r="O130" s="53" t="s">
        <v>406</v>
      </c>
      <c r="P130" s="53" t="s">
        <v>407</v>
      </c>
      <c r="Q130" s="53" t="s">
        <v>408</v>
      </c>
      <c r="R130" s="53" t="s">
        <v>409</v>
      </c>
      <c r="S130" s="54"/>
    </row>
    <row r="131" s="7" customFormat="1" ht="24" customHeight="1" spans="1:19">
      <c r="A131" s="29">
        <v>124</v>
      </c>
      <c r="B131" s="30" t="s">
        <v>514</v>
      </c>
      <c r="C131" s="29" t="s">
        <v>411</v>
      </c>
      <c r="D131" s="29" t="s">
        <v>402</v>
      </c>
      <c r="E131" s="29" t="s">
        <v>227</v>
      </c>
      <c r="F131" s="29" t="s">
        <v>240</v>
      </c>
      <c r="G131" s="32">
        <f t="shared" si="9"/>
        <v>7.5851</v>
      </c>
      <c r="H131" s="51"/>
      <c r="I131" s="32">
        <v>7.5851</v>
      </c>
      <c r="J131" s="32"/>
      <c r="K131" s="32"/>
      <c r="L131" s="29" t="s">
        <v>404</v>
      </c>
      <c r="M131" s="30" t="s">
        <v>515</v>
      </c>
      <c r="N131" s="29">
        <v>184</v>
      </c>
      <c r="O131" s="53" t="s">
        <v>406</v>
      </c>
      <c r="P131" s="53" t="s">
        <v>407</v>
      </c>
      <c r="Q131" s="53" t="s">
        <v>408</v>
      </c>
      <c r="R131" s="53" t="s">
        <v>409</v>
      </c>
      <c r="S131" s="54"/>
    </row>
    <row r="132" s="7" customFormat="1" ht="24" customHeight="1" spans="1:19">
      <c r="A132" s="29">
        <v>125</v>
      </c>
      <c r="B132" s="30" t="s">
        <v>516</v>
      </c>
      <c r="C132" s="29" t="s">
        <v>401</v>
      </c>
      <c r="D132" s="29" t="s">
        <v>402</v>
      </c>
      <c r="E132" s="29" t="s">
        <v>227</v>
      </c>
      <c r="F132" s="29" t="s">
        <v>228</v>
      </c>
      <c r="G132" s="32">
        <f t="shared" si="9"/>
        <v>4.551</v>
      </c>
      <c r="H132" s="51"/>
      <c r="I132" s="32">
        <v>4.551</v>
      </c>
      <c r="J132" s="32"/>
      <c r="K132" s="32"/>
      <c r="L132" s="29" t="s">
        <v>404</v>
      </c>
      <c r="M132" s="30" t="s">
        <v>517</v>
      </c>
      <c r="N132" s="29">
        <v>187</v>
      </c>
      <c r="O132" s="53" t="s">
        <v>406</v>
      </c>
      <c r="P132" s="53" t="s">
        <v>407</v>
      </c>
      <c r="Q132" s="53" t="s">
        <v>408</v>
      </c>
      <c r="R132" s="53" t="s">
        <v>409</v>
      </c>
      <c r="S132" s="54"/>
    </row>
    <row r="133" s="7" customFormat="1" ht="24" customHeight="1" spans="1:19">
      <c r="A133" s="29">
        <v>126</v>
      </c>
      <c r="B133" s="30" t="s">
        <v>518</v>
      </c>
      <c r="C133" s="29" t="s">
        <v>421</v>
      </c>
      <c r="D133" s="29" t="s">
        <v>402</v>
      </c>
      <c r="E133" s="29" t="s">
        <v>227</v>
      </c>
      <c r="F133" s="29" t="s">
        <v>519</v>
      </c>
      <c r="G133" s="32">
        <f t="shared" si="9"/>
        <v>3.034</v>
      </c>
      <c r="H133" s="51"/>
      <c r="I133" s="32">
        <v>3.034</v>
      </c>
      <c r="J133" s="32"/>
      <c r="K133" s="32"/>
      <c r="L133" s="29" t="s">
        <v>404</v>
      </c>
      <c r="M133" s="30" t="s">
        <v>520</v>
      </c>
      <c r="N133" s="52">
        <v>181</v>
      </c>
      <c r="O133" s="53" t="s">
        <v>406</v>
      </c>
      <c r="P133" s="53" t="s">
        <v>407</v>
      </c>
      <c r="Q133" s="53" t="s">
        <v>408</v>
      </c>
      <c r="R133" s="53" t="s">
        <v>409</v>
      </c>
      <c r="S133" s="54"/>
    </row>
    <row r="134" s="7" customFormat="1" ht="24" customHeight="1" spans="1:19">
      <c r="A134" s="29">
        <v>127</v>
      </c>
      <c r="B134" s="30" t="s">
        <v>521</v>
      </c>
      <c r="C134" s="29" t="s">
        <v>425</v>
      </c>
      <c r="D134" s="29" t="s">
        <v>402</v>
      </c>
      <c r="E134" s="29" t="s">
        <v>227</v>
      </c>
      <c r="F134" s="29" t="s">
        <v>522</v>
      </c>
      <c r="G134" s="32">
        <f t="shared" si="9"/>
        <v>6.0681</v>
      </c>
      <c r="H134" s="51"/>
      <c r="I134" s="32">
        <v>6.0681</v>
      </c>
      <c r="J134" s="32"/>
      <c r="K134" s="32"/>
      <c r="L134" s="29" t="s">
        <v>404</v>
      </c>
      <c r="M134" s="30" t="s">
        <v>523</v>
      </c>
      <c r="N134" s="52">
        <v>153</v>
      </c>
      <c r="O134" s="53" t="s">
        <v>406</v>
      </c>
      <c r="P134" s="53" t="s">
        <v>407</v>
      </c>
      <c r="Q134" s="53" t="s">
        <v>408</v>
      </c>
      <c r="R134" s="53" t="s">
        <v>409</v>
      </c>
      <c r="S134" s="54"/>
    </row>
    <row r="135" s="7" customFormat="1" ht="24" customHeight="1" spans="1:19">
      <c r="A135" s="29">
        <v>128</v>
      </c>
      <c r="B135" s="30" t="s">
        <v>524</v>
      </c>
      <c r="C135" s="29" t="s">
        <v>425</v>
      </c>
      <c r="D135" s="29" t="s">
        <v>402</v>
      </c>
      <c r="E135" s="29" t="s">
        <v>227</v>
      </c>
      <c r="F135" s="29" t="s">
        <v>525</v>
      </c>
      <c r="G135" s="32">
        <f t="shared" si="9"/>
        <v>6.0681</v>
      </c>
      <c r="H135" s="51"/>
      <c r="I135" s="32">
        <v>6.0681</v>
      </c>
      <c r="J135" s="32"/>
      <c r="K135" s="32"/>
      <c r="L135" s="29" t="s">
        <v>404</v>
      </c>
      <c r="M135" s="30" t="s">
        <v>526</v>
      </c>
      <c r="N135" s="52">
        <v>239</v>
      </c>
      <c r="O135" s="53" t="s">
        <v>406</v>
      </c>
      <c r="P135" s="53" t="s">
        <v>407</v>
      </c>
      <c r="Q135" s="53" t="s">
        <v>408</v>
      </c>
      <c r="R135" s="53" t="s">
        <v>409</v>
      </c>
      <c r="S135" s="54"/>
    </row>
    <row r="136" s="7" customFormat="1" ht="24" customHeight="1" spans="1:19">
      <c r="A136" s="29">
        <v>129</v>
      </c>
      <c r="B136" s="30" t="s">
        <v>527</v>
      </c>
      <c r="C136" s="29" t="s">
        <v>473</v>
      </c>
      <c r="D136" s="29" t="s">
        <v>402</v>
      </c>
      <c r="E136" s="29" t="s">
        <v>227</v>
      </c>
      <c r="F136" s="29" t="s">
        <v>236</v>
      </c>
      <c r="G136" s="32">
        <f t="shared" si="9"/>
        <v>10.6191</v>
      </c>
      <c r="H136" s="51"/>
      <c r="I136" s="32">
        <v>10.6191</v>
      </c>
      <c r="J136" s="32"/>
      <c r="K136" s="32"/>
      <c r="L136" s="29" t="s">
        <v>404</v>
      </c>
      <c r="M136" s="30" t="s">
        <v>528</v>
      </c>
      <c r="N136" s="52">
        <v>463</v>
      </c>
      <c r="O136" s="53" t="s">
        <v>406</v>
      </c>
      <c r="P136" s="53" t="s">
        <v>407</v>
      </c>
      <c r="Q136" s="53" t="s">
        <v>408</v>
      </c>
      <c r="R136" s="53" t="s">
        <v>409</v>
      </c>
      <c r="S136" s="54"/>
    </row>
    <row r="137" s="7" customFormat="1" ht="24" customHeight="1" spans="1:19">
      <c r="A137" s="29">
        <v>130</v>
      </c>
      <c r="B137" s="30" t="s">
        <v>529</v>
      </c>
      <c r="C137" s="29" t="s">
        <v>425</v>
      </c>
      <c r="D137" s="29" t="s">
        <v>402</v>
      </c>
      <c r="E137" s="29" t="s">
        <v>227</v>
      </c>
      <c r="F137" s="29" t="s">
        <v>256</v>
      </c>
      <c r="G137" s="32">
        <f t="shared" si="9"/>
        <v>6.0681</v>
      </c>
      <c r="H137" s="51"/>
      <c r="I137" s="32">
        <v>6.0681</v>
      </c>
      <c r="J137" s="32"/>
      <c r="K137" s="32"/>
      <c r="L137" s="29" t="s">
        <v>404</v>
      </c>
      <c r="M137" s="30" t="s">
        <v>530</v>
      </c>
      <c r="N137" s="52">
        <v>191</v>
      </c>
      <c r="O137" s="53" t="s">
        <v>406</v>
      </c>
      <c r="P137" s="53" t="s">
        <v>407</v>
      </c>
      <c r="Q137" s="53" t="s">
        <v>408</v>
      </c>
      <c r="R137" s="53" t="s">
        <v>409</v>
      </c>
      <c r="S137" s="54"/>
    </row>
    <row r="138" s="7" customFormat="1" ht="24" customHeight="1" spans="1:19">
      <c r="A138" s="29">
        <v>131</v>
      </c>
      <c r="B138" s="30" t="s">
        <v>531</v>
      </c>
      <c r="C138" s="29" t="s">
        <v>401</v>
      </c>
      <c r="D138" s="29" t="s">
        <v>402</v>
      </c>
      <c r="E138" s="29" t="s">
        <v>227</v>
      </c>
      <c r="F138" s="29" t="s">
        <v>244</v>
      </c>
      <c r="G138" s="32">
        <f t="shared" si="9"/>
        <v>4.551</v>
      </c>
      <c r="H138" s="51"/>
      <c r="I138" s="32">
        <v>4.551</v>
      </c>
      <c r="J138" s="32"/>
      <c r="K138" s="32"/>
      <c r="L138" s="29" t="s">
        <v>404</v>
      </c>
      <c r="M138" s="30" t="s">
        <v>532</v>
      </c>
      <c r="N138" s="52">
        <v>187</v>
      </c>
      <c r="O138" s="53" t="s">
        <v>406</v>
      </c>
      <c r="P138" s="53" t="s">
        <v>407</v>
      </c>
      <c r="Q138" s="53" t="s">
        <v>408</v>
      </c>
      <c r="R138" s="53" t="s">
        <v>409</v>
      </c>
      <c r="S138" s="54"/>
    </row>
    <row r="139" s="7" customFormat="1" ht="24" customHeight="1" spans="1:19">
      <c r="A139" s="29">
        <v>132</v>
      </c>
      <c r="B139" s="30" t="s">
        <v>533</v>
      </c>
      <c r="C139" s="29" t="s">
        <v>401</v>
      </c>
      <c r="D139" s="29" t="s">
        <v>402</v>
      </c>
      <c r="E139" s="29" t="s">
        <v>227</v>
      </c>
      <c r="F139" s="29" t="s">
        <v>534</v>
      </c>
      <c r="G139" s="32">
        <f t="shared" si="9"/>
        <v>4.551</v>
      </c>
      <c r="H139" s="51"/>
      <c r="I139" s="32">
        <v>4.551</v>
      </c>
      <c r="J139" s="32"/>
      <c r="K139" s="32"/>
      <c r="L139" s="29" t="s">
        <v>404</v>
      </c>
      <c r="M139" s="30" t="s">
        <v>535</v>
      </c>
      <c r="N139" s="52">
        <v>195</v>
      </c>
      <c r="O139" s="53" t="s">
        <v>406</v>
      </c>
      <c r="P139" s="53" t="s">
        <v>407</v>
      </c>
      <c r="Q139" s="53" t="s">
        <v>408</v>
      </c>
      <c r="R139" s="53" t="s">
        <v>409</v>
      </c>
      <c r="S139" s="54"/>
    </row>
    <row r="140" s="7" customFormat="1" ht="24" customHeight="1" spans="1:19">
      <c r="A140" s="29">
        <v>133</v>
      </c>
      <c r="B140" s="30" t="s">
        <v>536</v>
      </c>
      <c r="C140" s="29" t="s">
        <v>500</v>
      </c>
      <c r="D140" s="29" t="s">
        <v>402</v>
      </c>
      <c r="E140" s="29" t="s">
        <v>227</v>
      </c>
      <c r="F140" s="29" t="s">
        <v>537</v>
      </c>
      <c r="G140" s="32">
        <f t="shared" si="9"/>
        <v>12.1361</v>
      </c>
      <c r="H140" s="51"/>
      <c r="I140" s="32">
        <v>12.1361</v>
      </c>
      <c r="J140" s="32"/>
      <c r="K140" s="32"/>
      <c r="L140" s="29" t="s">
        <v>404</v>
      </c>
      <c r="M140" s="30" t="s">
        <v>538</v>
      </c>
      <c r="N140" s="52">
        <v>129</v>
      </c>
      <c r="O140" s="53" t="s">
        <v>406</v>
      </c>
      <c r="P140" s="53" t="s">
        <v>407</v>
      </c>
      <c r="Q140" s="53" t="s">
        <v>408</v>
      </c>
      <c r="R140" s="53" t="s">
        <v>409</v>
      </c>
      <c r="S140" s="54"/>
    </row>
    <row r="141" s="7" customFormat="1" ht="24" customHeight="1" spans="1:19">
      <c r="A141" s="29">
        <v>134</v>
      </c>
      <c r="B141" s="30" t="s">
        <v>539</v>
      </c>
      <c r="C141" s="29" t="s">
        <v>473</v>
      </c>
      <c r="D141" s="29" t="s">
        <v>402</v>
      </c>
      <c r="E141" s="29" t="s">
        <v>227</v>
      </c>
      <c r="F141" s="29" t="s">
        <v>540</v>
      </c>
      <c r="G141" s="32">
        <f t="shared" si="9"/>
        <v>10.6191</v>
      </c>
      <c r="H141" s="51"/>
      <c r="I141" s="32">
        <v>10.6191</v>
      </c>
      <c r="J141" s="32"/>
      <c r="K141" s="32"/>
      <c r="L141" s="29" t="s">
        <v>404</v>
      </c>
      <c r="M141" s="30" t="s">
        <v>541</v>
      </c>
      <c r="N141" s="52">
        <v>166</v>
      </c>
      <c r="O141" s="53" t="s">
        <v>406</v>
      </c>
      <c r="P141" s="53" t="s">
        <v>407</v>
      </c>
      <c r="Q141" s="53" t="s">
        <v>408</v>
      </c>
      <c r="R141" s="53" t="s">
        <v>409</v>
      </c>
      <c r="S141" s="54"/>
    </row>
    <row r="142" s="7" customFormat="1" ht="24" customHeight="1" spans="1:19">
      <c r="A142" s="29">
        <v>135</v>
      </c>
      <c r="B142" s="30" t="s">
        <v>542</v>
      </c>
      <c r="C142" s="29" t="s">
        <v>401</v>
      </c>
      <c r="D142" s="29" t="s">
        <v>402</v>
      </c>
      <c r="E142" s="29" t="s">
        <v>227</v>
      </c>
      <c r="F142" s="29" t="s">
        <v>543</v>
      </c>
      <c r="G142" s="32">
        <f t="shared" si="9"/>
        <v>4.551</v>
      </c>
      <c r="H142" s="51"/>
      <c r="I142" s="32">
        <v>4.551</v>
      </c>
      <c r="J142" s="32"/>
      <c r="K142" s="32"/>
      <c r="L142" s="29" t="s">
        <v>404</v>
      </c>
      <c r="M142" s="30" t="s">
        <v>544</v>
      </c>
      <c r="N142" s="52">
        <v>180</v>
      </c>
      <c r="O142" s="53" t="s">
        <v>406</v>
      </c>
      <c r="P142" s="53" t="s">
        <v>407</v>
      </c>
      <c r="Q142" s="53" t="s">
        <v>408</v>
      </c>
      <c r="R142" s="53" t="s">
        <v>409</v>
      </c>
      <c r="S142" s="54"/>
    </row>
    <row r="143" s="7" customFormat="1" ht="24" customHeight="1" spans="1:19">
      <c r="A143" s="29">
        <v>136</v>
      </c>
      <c r="B143" s="30" t="s">
        <v>545</v>
      </c>
      <c r="C143" s="29" t="s">
        <v>401</v>
      </c>
      <c r="D143" s="29" t="s">
        <v>402</v>
      </c>
      <c r="E143" s="29" t="s">
        <v>227</v>
      </c>
      <c r="F143" s="29" t="s">
        <v>331</v>
      </c>
      <c r="G143" s="32">
        <f t="shared" si="9"/>
        <v>4.551</v>
      </c>
      <c r="H143" s="51"/>
      <c r="I143" s="32">
        <v>4.551</v>
      </c>
      <c r="J143" s="32"/>
      <c r="K143" s="32"/>
      <c r="L143" s="29" t="s">
        <v>404</v>
      </c>
      <c r="M143" s="30" t="s">
        <v>546</v>
      </c>
      <c r="N143" s="52">
        <v>215</v>
      </c>
      <c r="O143" s="53" t="s">
        <v>406</v>
      </c>
      <c r="P143" s="53" t="s">
        <v>407</v>
      </c>
      <c r="Q143" s="53" t="s">
        <v>408</v>
      </c>
      <c r="R143" s="53" t="s">
        <v>409</v>
      </c>
      <c r="S143" s="54"/>
    </row>
    <row r="144" s="7" customFormat="1" ht="24" customHeight="1" spans="1:19">
      <c r="A144" s="29">
        <v>137</v>
      </c>
      <c r="B144" s="30" t="s">
        <v>547</v>
      </c>
      <c r="C144" s="29" t="s">
        <v>421</v>
      </c>
      <c r="D144" s="29" t="s">
        <v>402</v>
      </c>
      <c r="E144" s="29" t="s">
        <v>227</v>
      </c>
      <c r="F144" s="29" t="s">
        <v>232</v>
      </c>
      <c r="G144" s="32">
        <f t="shared" si="9"/>
        <v>3.034</v>
      </c>
      <c r="H144" s="51"/>
      <c r="I144" s="32">
        <v>3.034</v>
      </c>
      <c r="J144" s="32"/>
      <c r="K144" s="32"/>
      <c r="L144" s="29" t="s">
        <v>404</v>
      </c>
      <c r="M144" s="30" t="s">
        <v>548</v>
      </c>
      <c r="N144" s="52">
        <v>291</v>
      </c>
      <c r="O144" s="53" t="s">
        <v>406</v>
      </c>
      <c r="P144" s="53" t="s">
        <v>407</v>
      </c>
      <c r="Q144" s="53" t="s">
        <v>408</v>
      </c>
      <c r="R144" s="53" t="s">
        <v>409</v>
      </c>
      <c r="S144" s="54"/>
    </row>
    <row r="145" s="7" customFormat="1" ht="24" customHeight="1" spans="1:19">
      <c r="A145" s="29">
        <v>138</v>
      </c>
      <c r="B145" s="30" t="s">
        <v>549</v>
      </c>
      <c r="C145" s="29" t="s">
        <v>401</v>
      </c>
      <c r="D145" s="29" t="s">
        <v>402</v>
      </c>
      <c r="E145" s="29" t="s">
        <v>227</v>
      </c>
      <c r="F145" s="29" t="s">
        <v>248</v>
      </c>
      <c r="G145" s="32">
        <f t="shared" si="9"/>
        <v>4.551</v>
      </c>
      <c r="H145" s="51"/>
      <c r="I145" s="32">
        <v>4.551</v>
      </c>
      <c r="J145" s="32"/>
      <c r="K145" s="32"/>
      <c r="L145" s="29" t="s">
        <v>404</v>
      </c>
      <c r="M145" s="30" t="s">
        <v>550</v>
      </c>
      <c r="N145" s="52">
        <v>280</v>
      </c>
      <c r="O145" s="53" t="s">
        <v>406</v>
      </c>
      <c r="P145" s="53" t="s">
        <v>407</v>
      </c>
      <c r="Q145" s="53" t="s">
        <v>408</v>
      </c>
      <c r="R145" s="53" t="s">
        <v>409</v>
      </c>
      <c r="S145" s="54"/>
    </row>
    <row r="146" s="7" customFormat="1" ht="24" customHeight="1" spans="1:19">
      <c r="A146" s="29">
        <v>139</v>
      </c>
      <c r="B146" s="30" t="s">
        <v>551</v>
      </c>
      <c r="C146" s="29" t="s">
        <v>401</v>
      </c>
      <c r="D146" s="29" t="s">
        <v>402</v>
      </c>
      <c r="E146" s="29" t="s">
        <v>227</v>
      </c>
      <c r="F146" s="29" t="s">
        <v>552</v>
      </c>
      <c r="G146" s="32">
        <f t="shared" si="9"/>
        <v>4.551</v>
      </c>
      <c r="H146" s="51"/>
      <c r="I146" s="32">
        <v>4.551</v>
      </c>
      <c r="J146" s="32"/>
      <c r="K146" s="32"/>
      <c r="L146" s="29" t="s">
        <v>404</v>
      </c>
      <c r="M146" s="30" t="s">
        <v>553</v>
      </c>
      <c r="N146" s="52">
        <v>182</v>
      </c>
      <c r="O146" s="53" t="s">
        <v>406</v>
      </c>
      <c r="P146" s="53" t="s">
        <v>407</v>
      </c>
      <c r="Q146" s="53" t="s">
        <v>408</v>
      </c>
      <c r="R146" s="53" t="s">
        <v>409</v>
      </c>
      <c r="S146" s="54"/>
    </row>
    <row r="147" s="7" customFormat="1" ht="24" customHeight="1" spans="1:19">
      <c r="A147" s="29">
        <v>140</v>
      </c>
      <c r="B147" s="30" t="s">
        <v>554</v>
      </c>
      <c r="C147" s="29" t="s">
        <v>421</v>
      </c>
      <c r="D147" s="29" t="s">
        <v>402</v>
      </c>
      <c r="E147" s="29" t="s">
        <v>227</v>
      </c>
      <c r="F147" s="29" t="s">
        <v>555</v>
      </c>
      <c r="G147" s="32">
        <f t="shared" si="9"/>
        <v>3.034</v>
      </c>
      <c r="H147" s="51"/>
      <c r="I147" s="32">
        <v>3.034</v>
      </c>
      <c r="J147" s="32"/>
      <c r="K147" s="32"/>
      <c r="L147" s="29" t="s">
        <v>404</v>
      </c>
      <c r="M147" s="30" t="s">
        <v>556</v>
      </c>
      <c r="N147" s="52">
        <v>282</v>
      </c>
      <c r="O147" s="53" t="s">
        <v>406</v>
      </c>
      <c r="P147" s="53" t="s">
        <v>407</v>
      </c>
      <c r="Q147" s="53" t="s">
        <v>408</v>
      </c>
      <c r="R147" s="53" t="s">
        <v>409</v>
      </c>
      <c r="S147" s="54"/>
    </row>
    <row r="148" s="7" customFormat="1" ht="24" customHeight="1" spans="1:19">
      <c r="A148" s="29">
        <v>141</v>
      </c>
      <c r="B148" s="30" t="s">
        <v>557</v>
      </c>
      <c r="C148" s="29" t="s">
        <v>460</v>
      </c>
      <c r="D148" s="29" t="s">
        <v>402</v>
      </c>
      <c r="E148" s="29" t="s">
        <v>558</v>
      </c>
      <c r="F148" s="29" t="s">
        <v>559</v>
      </c>
      <c r="G148" s="32">
        <f t="shared" si="9"/>
        <v>24.2723</v>
      </c>
      <c r="H148" s="51"/>
      <c r="I148" s="32">
        <v>24.2723</v>
      </c>
      <c r="J148" s="32"/>
      <c r="K148" s="32"/>
      <c r="L148" s="29" t="s">
        <v>404</v>
      </c>
      <c r="M148" s="30" t="s">
        <v>560</v>
      </c>
      <c r="N148" s="52">
        <v>896</v>
      </c>
      <c r="O148" s="53" t="s">
        <v>406</v>
      </c>
      <c r="P148" s="53" t="s">
        <v>407</v>
      </c>
      <c r="Q148" s="53" t="s">
        <v>408</v>
      </c>
      <c r="R148" s="53" t="s">
        <v>409</v>
      </c>
      <c r="S148" s="54"/>
    </row>
    <row r="149" s="7" customFormat="1" ht="24" customHeight="1" spans="1:19">
      <c r="A149" s="29">
        <v>142</v>
      </c>
      <c r="B149" s="50" t="s">
        <v>561</v>
      </c>
      <c r="C149" s="29" t="s">
        <v>562</v>
      </c>
      <c r="D149" s="29" t="s">
        <v>563</v>
      </c>
      <c r="E149" s="29" t="s">
        <v>118</v>
      </c>
      <c r="F149" s="29" t="s">
        <v>564</v>
      </c>
      <c r="G149" s="32">
        <f t="shared" ref="G137:G173" si="10">SUM(H149:J149)</f>
        <v>3.3758</v>
      </c>
      <c r="H149" s="51"/>
      <c r="I149" s="32">
        <v>3.3758</v>
      </c>
      <c r="J149" s="32"/>
      <c r="K149" s="29"/>
      <c r="L149" s="29" t="s">
        <v>404</v>
      </c>
      <c r="M149" s="30" t="s">
        <v>565</v>
      </c>
      <c r="N149" s="52">
        <v>106</v>
      </c>
      <c r="O149" s="53" t="s">
        <v>406</v>
      </c>
      <c r="P149" s="53" t="s">
        <v>407</v>
      </c>
      <c r="Q149" s="53" t="s">
        <v>408</v>
      </c>
      <c r="R149" s="53" t="s">
        <v>409</v>
      </c>
      <c r="S149" s="54"/>
    </row>
    <row r="150" s="7" customFormat="1" ht="24" customHeight="1" spans="1:19">
      <c r="A150" s="29">
        <v>143</v>
      </c>
      <c r="B150" s="50" t="s">
        <v>566</v>
      </c>
      <c r="C150" s="29" t="s">
        <v>567</v>
      </c>
      <c r="D150" s="29" t="s">
        <v>563</v>
      </c>
      <c r="E150" s="29" t="s">
        <v>118</v>
      </c>
      <c r="F150" s="29" t="s">
        <v>568</v>
      </c>
      <c r="G150" s="32">
        <f t="shared" si="10"/>
        <v>5.0637</v>
      </c>
      <c r="H150" s="51"/>
      <c r="I150" s="32">
        <v>5.0637</v>
      </c>
      <c r="J150" s="32"/>
      <c r="K150" s="29"/>
      <c r="L150" s="29" t="s">
        <v>404</v>
      </c>
      <c r="M150" s="30" t="s">
        <v>569</v>
      </c>
      <c r="N150" s="52">
        <v>503</v>
      </c>
      <c r="O150" s="53" t="s">
        <v>406</v>
      </c>
      <c r="P150" s="53" t="s">
        <v>407</v>
      </c>
      <c r="Q150" s="53" t="s">
        <v>408</v>
      </c>
      <c r="R150" s="53" t="s">
        <v>409</v>
      </c>
      <c r="S150" s="54"/>
    </row>
    <row r="151" s="7" customFormat="1" ht="24" customHeight="1" spans="1:19">
      <c r="A151" s="29">
        <v>144</v>
      </c>
      <c r="B151" s="50" t="s">
        <v>570</v>
      </c>
      <c r="C151" s="29" t="s">
        <v>571</v>
      </c>
      <c r="D151" s="29" t="s">
        <v>563</v>
      </c>
      <c r="E151" s="29" t="s">
        <v>118</v>
      </c>
      <c r="F151" s="29" t="s">
        <v>572</v>
      </c>
      <c r="G151" s="32">
        <f t="shared" si="10"/>
        <v>11.8152</v>
      </c>
      <c r="H151" s="55"/>
      <c r="I151" s="32">
        <v>11.8152</v>
      </c>
      <c r="J151" s="32"/>
      <c r="K151" s="29"/>
      <c r="L151" s="29" t="s">
        <v>404</v>
      </c>
      <c r="M151" s="30" t="s">
        <v>573</v>
      </c>
      <c r="N151" s="52">
        <v>99</v>
      </c>
      <c r="O151" s="53" t="s">
        <v>406</v>
      </c>
      <c r="P151" s="53" t="s">
        <v>407</v>
      </c>
      <c r="Q151" s="53" t="s">
        <v>408</v>
      </c>
      <c r="R151" s="53" t="s">
        <v>409</v>
      </c>
      <c r="S151" s="54"/>
    </row>
    <row r="152" s="7" customFormat="1" ht="24" customHeight="1" spans="1:19">
      <c r="A152" s="29">
        <v>145</v>
      </c>
      <c r="B152" s="50" t="s">
        <v>574</v>
      </c>
      <c r="C152" s="29" t="s">
        <v>562</v>
      </c>
      <c r="D152" s="29" t="s">
        <v>563</v>
      </c>
      <c r="E152" s="29" t="s">
        <v>118</v>
      </c>
      <c r="F152" s="29" t="s">
        <v>131</v>
      </c>
      <c r="G152" s="32">
        <f t="shared" si="10"/>
        <v>3.3758</v>
      </c>
      <c r="H152" s="51"/>
      <c r="I152" s="32">
        <v>3.3758</v>
      </c>
      <c r="J152" s="32"/>
      <c r="K152" s="29"/>
      <c r="L152" s="29" t="s">
        <v>404</v>
      </c>
      <c r="M152" s="30" t="s">
        <v>575</v>
      </c>
      <c r="N152" s="52">
        <v>80</v>
      </c>
      <c r="O152" s="53" t="s">
        <v>406</v>
      </c>
      <c r="P152" s="53" t="s">
        <v>407</v>
      </c>
      <c r="Q152" s="53" t="s">
        <v>408</v>
      </c>
      <c r="R152" s="53" t="s">
        <v>409</v>
      </c>
      <c r="S152" s="54"/>
    </row>
    <row r="153" s="7" customFormat="1" ht="28" customHeight="1" spans="1:19">
      <c r="A153" s="29">
        <v>146</v>
      </c>
      <c r="B153" s="50" t="s">
        <v>576</v>
      </c>
      <c r="C153" s="29" t="s">
        <v>567</v>
      </c>
      <c r="D153" s="29" t="s">
        <v>563</v>
      </c>
      <c r="E153" s="29" t="s">
        <v>118</v>
      </c>
      <c r="F153" s="29" t="s">
        <v>577</v>
      </c>
      <c r="G153" s="32">
        <f t="shared" si="10"/>
        <v>5.0637</v>
      </c>
      <c r="H153" s="51"/>
      <c r="I153" s="32">
        <v>5.0637</v>
      </c>
      <c r="J153" s="32"/>
      <c r="K153" s="29"/>
      <c r="L153" s="29" t="s">
        <v>404</v>
      </c>
      <c r="M153" s="30" t="s">
        <v>578</v>
      </c>
      <c r="N153" s="52">
        <v>139</v>
      </c>
      <c r="O153" s="53" t="s">
        <v>406</v>
      </c>
      <c r="P153" s="53" t="s">
        <v>407</v>
      </c>
      <c r="Q153" s="53" t="s">
        <v>408</v>
      </c>
      <c r="R153" s="53" t="s">
        <v>409</v>
      </c>
      <c r="S153" s="54"/>
    </row>
    <row r="154" s="7" customFormat="1" ht="28" customHeight="1" spans="1:19">
      <c r="A154" s="29">
        <v>147</v>
      </c>
      <c r="B154" s="50" t="s">
        <v>579</v>
      </c>
      <c r="C154" s="29" t="s">
        <v>580</v>
      </c>
      <c r="D154" s="29" t="s">
        <v>563</v>
      </c>
      <c r="E154" s="29" t="s">
        <v>118</v>
      </c>
      <c r="F154" s="29" t="s">
        <v>581</v>
      </c>
      <c r="G154" s="32">
        <f t="shared" si="10"/>
        <v>8.4394</v>
      </c>
      <c r="H154" s="51"/>
      <c r="I154" s="32">
        <v>8.4394</v>
      </c>
      <c r="J154" s="32"/>
      <c r="K154" s="29"/>
      <c r="L154" s="29" t="s">
        <v>404</v>
      </c>
      <c r="M154" s="30" t="s">
        <v>582</v>
      </c>
      <c r="N154" s="52">
        <v>143</v>
      </c>
      <c r="O154" s="53" t="s">
        <v>406</v>
      </c>
      <c r="P154" s="53" t="s">
        <v>407</v>
      </c>
      <c r="Q154" s="53" t="s">
        <v>408</v>
      </c>
      <c r="R154" s="53" t="s">
        <v>409</v>
      </c>
      <c r="S154" s="54"/>
    </row>
    <row r="155" s="7" customFormat="1" ht="28" customHeight="1" spans="1:19">
      <c r="A155" s="29">
        <v>148</v>
      </c>
      <c r="B155" s="50" t="s">
        <v>583</v>
      </c>
      <c r="C155" s="29" t="s">
        <v>580</v>
      </c>
      <c r="D155" s="29" t="s">
        <v>563</v>
      </c>
      <c r="E155" s="29" t="s">
        <v>118</v>
      </c>
      <c r="F155" s="29" t="s">
        <v>584</v>
      </c>
      <c r="G155" s="32">
        <f t="shared" si="10"/>
        <v>8.4394</v>
      </c>
      <c r="H155" s="51"/>
      <c r="I155" s="32">
        <v>8.4394</v>
      </c>
      <c r="J155" s="32"/>
      <c r="K155" s="29"/>
      <c r="L155" s="29" t="s">
        <v>404</v>
      </c>
      <c r="M155" s="30" t="s">
        <v>585</v>
      </c>
      <c r="N155" s="52">
        <v>179</v>
      </c>
      <c r="O155" s="53" t="s">
        <v>406</v>
      </c>
      <c r="P155" s="53" t="s">
        <v>407</v>
      </c>
      <c r="Q155" s="53" t="s">
        <v>408</v>
      </c>
      <c r="R155" s="53" t="s">
        <v>409</v>
      </c>
      <c r="S155" s="54"/>
    </row>
    <row r="156" s="7" customFormat="1" ht="28" customHeight="1" spans="1:19">
      <c r="A156" s="29">
        <v>149</v>
      </c>
      <c r="B156" s="50" t="s">
        <v>586</v>
      </c>
      <c r="C156" s="29" t="s">
        <v>571</v>
      </c>
      <c r="D156" s="29" t="s">
        <v>563</v>
      </c>
      <c r="E156" s="29" t="s">
        <v>118</v>
      </c>
      <c r="F156" s="29" t="s">
        <v>127</v>
      </c>
      <c r="G156" s="32">
        <f t="shared" si="10"/>
        <v>11.8152</v>
      </c>
      <c r="H156" s="51"/>
      <c r="I156" s="32">
        <v>11.8152</v>
      </c>
      <c r="J156" s="32"/>
      <c r="K156" s="29"/>
      <c r="L156" s="29" t="s">
        <v>404</v>
      </c>
      <c r="M156" s="30" t="s">
        <v>587</v>
      </c>
      <c r="N156" s="52">
        <v>107</v>
      </c>
      <c r="O156" s="53" t="s">
        <v>406</v>
      </c>
      <c r="P156" s="53" t="s">
        <v>407</v>
      </c>
      <c r="Q156" s="53" t="s">
        <v>408</v>
      </c>
      <c r="R156" s="53" t="s">
        <v>409</v>
      </c>
      <c r="S156" s="54"/>
    </row>
    <row r="157" s="7" customFormat="1" ht="28" customHeight="1" spans="1:19">
      <c r="A157" s="29">
        <v>150</v>
      </c>
      <c r="B157" s="50" t="s">
        <v>588</v>
      </c>
      <c r="C157" s="29" t="s">
        <v>562</v>
      </c>
      <c r="D157" s="29" t="s">
        <v>563</v>
      </c>
      <c r="E157" s="29" t="s">
        <v>118</v>
      </c>
      <c r="F157" s="29" t="s">
        <v>589</v>
      </c>
      <c r="G157" s="32">
        <f t="shared" si="10"/>
        <v>3.3758</v>
      </c>
      <c r="H157" s="51"/>
      <c r="I157" s="32">
        <v>3.3758</v>
      </c>
      <c r="J157" s="32"/>
      <c r="K157" s="29"/>
      <c r="L157" s="29" t="s">
        <v>404</v>
      </c>
      <c r="M157" s="30" t="s">
        <v>590</v>
      </c>
      <c r="N157" s="52">
        <v>190</v>
      </c>
      <c r="O157" s="53" t="s">
        <v>406</v>
      </c>
      <c r="P157" s="53" t="s">
        <v>407</v>
      </c>
      <c r="Q157" s="53" t="s">
        <v>408</v>
      </c>
      <c r="R157" s="53" t="s">
        <v>409</v>
      </c>
      <c r="S157" s="54"/>
    </row>
    <row r="158" s="7" customFormat="1" ht="28" customHeight="1" spans="1:19">
      <c r="A158" s="29">
        <v>151</v>
      </c>
      <c r="B158" s="50" t="s">
        <v>591</v>
      </c>
      <c r="C158" s="29" t="s">
        <v>562</v>
      </c>
      <c r="D158" s="29" t="s">
        <v>563</v>
      </c>
      <c r="E158" s="29" t="s">
        <v>118</v>
      </c>
      <c r="F158" s="29" t="s">
        <v>592</v>
      </c>
      <c r="G158" s="32">
        <f t="shared" si="10"/>
        <v>3.3758</v>
      </c>
      <c r="H158" s="51"/>
      <c r="I158" s="32">
        <v>3.3758</v>
      </c>
      <c r="J158" s="32"/>
      <c r="K158" s="29"/>
      <c r="L158" s="29" t="s">
        <v>404</v>
      </c>
      <c r="M158" s="30" t="s">
        <v>593</v>
      </c>
      <c r="N158" s="52">
        <v>161</v>
      </c>
      <c r="O158" s="53" t="s">
        <v>406</v>
      </c>
      <c r="P158" s="53" t="s">
        <v>407</v>
      </c>
      <c r="Q158" s="53" t="s">
        <v>408</v>
      </c>
      <c r="R158" s="53" t="s">
        <v>409</v>
      </c>
      <c r="S158" s="54"/>
    </row>
    <row r="159" s="7" customFormat="1" ht="28" customHeight="1" spans="1:19">
      <c r="A159" s="29">
        <v>152</v>
      </c>
      <c r="B159" s="50" t="s">
        <v>594</v>
      </c>
      <c r="C159" s="29" t="s">
        <v>595</v>
      </c>
      <c r="D159" s="29" t="s">
        <v>563</v>
      </c>
      <c r="E159" s="29" t="s">
        <v>118</v>
      </c>
      <c r="F159" s="29" t="s">
        <v>596</v>
      </c>
      <c r="G159" s="32">
        <f t="shared" si="10"/>
        <v>13.5031</v>
      </c>
      <c r="H159" s="51"/>
      <c r="I159" s="32">
        <v>13.5031</v>
      </c>
      <c r="J159" s="32"/>
      <c r="K159" s="29"/>
      <c r="L159" s="29" t="s">
        <v>404</v>
      </c>
      <c r="M159" s="30" t="s">
        <v>597</v>
      </c>
      <c r="N159" s="52">
        <v>69</v>
      </c>
      <c r="O159" s="53" t="s">
        <v>406</v>
      </c>
      <c r="P159" s="53" t="s">
        <v>407</v>
      </c>
      <c r="Q159" s="53" t="s">
        <v>408</v>
      </c>
      <c r="R159" s="53" t="s">
        <v>409</v>
      </c>
      <c r="S159" s="54"/>
    </row>
    <row r="160" s="7" customFormat="1" ht="28" customHeight="1" spans="1:19">
      <c r="A160" s="29">
        <v>153</v>
      </c>
      <c r="B160" s="50" t="s">
        <v>598</v>
      </c>
      <c r="C160" s="29" t="s">
        <v>599</v>
      </c>
      <c r="D160" s="29" t="s">
        <v>563</v>
      </c>
      <c r="E160" s="29" t="s">
        <v>118</v>
      </c>
      <c r="F160" s="29" t="s">
        <v>600</v>
      </c>
      <c r="G160" s="32">
        <f t="shared" si="10"/>
        <v>6.7516</v>
      </c>
      <c r="H160" s="51"/>
      <c r="I160" s="32">
        <v>6.7516</v>
      </c>
      <c r="J160" s="32"/>
      <c r="K160" s="29"/>
      <c r="L160" s="29" t="s">
        <v>404</v>
      </c>
      <c r="M160" s="30" t="s">
        <v>601</v>
      </c>
      <c r="N160" s="52">
        <v>109</v>
      </c>
      <c r="O160" s="53" t="s">
        <v>406</v>
      </c>
      <c r="P160" s="53" t="s">
        <v>407</v>
      </c>
      <c r="Q160" s="53" t="s">
        <v>408</v>
      </c>
      <c r="R160" s="53" t="s">
        <v>409</v>
      </c>
      <c r="S160" s="54"/>
    </row>
    <row r="161" s="7" customFormat="1" ht="28" customHeight="1" spans="1:19">
      <c r="A161" s="29">
        <v>154</v>
      </c>
      <c r="B161" s="50" t="s">
        <v>602</v>
      </c>
      <c r="C161" s="29" t="s">
        <v>562</v>
      </c>
      <c r="D161" s="29" t="s">
        <v>563</v>
      </c>
      <c r="E161" s="29" t="s">
        <v>118</v>
      </c>
      <c r="F161" s="29" t="s">
        <v>603</v>
      </c>
      <c r="G161" s="32">
        <f t="shared" si="10"/>
        <v>3.3758</v>
      </c>
      <c r="H161" s="51"/>
      <c r="I161" s="32">
        <v>3.3758</v>
      </c>
      <c r="J161" s="32"/>
      <c r="K161" s="29"/>
      <c r="L161" s="29" t="s">
        <v>404</v>
      </c>
      <c r="M161" s="30" t="s">
        <v>604</v>
      </c>
      <c r="N161" s="52">
        <v>44</v>
      </c>
      <c r="O161" s="53" t="s">
        <v>406</v>
      </c>
      <c r="P161" s="53" t="s">
        <v>407</v>
      </c>
      <c r="Q161" s="53" t="s">
        <v>408</v>
      </c>
      <c r="R161" s="53" t="s">
        <v>409</v>
      </c>
      <c r="S161" s="54"/>
    </row>
    <row r="162" s="7" customFormat="1" ht="28" customHeight="1" spans="1:19">
      <c r="A162" s="29">
        <v>155</v>
      </c>
      <c r="B162" s="50" t="s">
        <v>605</v>
      </c>
      <c r="C162" s="29" t="s">
        <v>562</v>
      </c>
      <c r="D162" s="29" t="s">
        <v>563</v>
      </c>
      <c r="E162" s="29" t="s">
        <v>118</v>
      </c>
      <c r="F162" s="29" t="s">
        <v>606</v>
      </c>
      <c r="G162" s="32">
        <f t="shared" si="10"/>
        <v>3.3758</v>
      </c>
      <c r="H162" s="51"/>
      <c r="I162" s="32">
        <v>3.3758</v>
      </c>
      <c r="J162" s="32"/>
      <c r="K162" s="29"/>
      <c r="L162" s="29" t="s">
        <v>404</v>
      </c>
      <c r="M162" s="30" t="s">
        <v>607</v>
      </c>
      <c r="N162" s="52">
        <v>65</v>
      </c>
      <c r="O162" s="53" t="s">
        <v>406</v>
      </c>
      <c r="P162" s="53" t="s">
        <v>407</v>
      </c>
      <c r="Q162" s="53" t="s">
        <v>408</v>
      </c>
      <c r="R162" s="53" t="s">
        <v>409</v>
      </c>
      <c r="S162" s="54"/>
    </row>
    <row r="163" s="7" customFormat="1" ht="28" customHeight="1" spans="1:19">
      <c r="A163" s="29">
        <v>156</v>
      </c>
      <c r="B163" s="50" t="s">
        <v>608</v>
      </c>
      <c r="C163" s="29" t="s">
        <v>567</v>
      </c>
      <c r="D163" s="29" t="s">
        <v>563</v>
      </c>
      <c r="E163" s="29" t="s">
        <v>77</v>
      </c>
      <c r="F163" s="29" t="s">
        <v>609</v>
      </c>
      <c r="G163" s="32">
        <f t="shared" si="10"/>
        <v>5.0637</v>
      </c>
      <c r="H163" s="51"/>
      <c r="I163" s="32">
        <v>5.0637</v>
      </c>
      <c r="J163" s="32"/>
      <c r="K163" s="29"/>
      <c r="L163" s="29" t="s">
        <v>404</v>
      </c>
      <c r="M163" s="30" t="s">
        <v>610</v>
      </c>
      <c r="N163" s="52">
        <v>209</v>
      </c>
      <c r="O163" s="53" t="s">
        <v>406</v>
      </c>
      <c r="P163" s="53" t="s">
        <v>407</v>
      </c>
      <c r="Q163" s="53" t="s">
        <v>408</v>
      </c>
      <c r="R163" s="53" t="s">
        <v>409</v>
      </c>
      <c r="S163" s="54"/>
    </row>
    <row r="164" s="7" customFormat="1" ht="28" customHeight="1" spans="1:19">
      <c r="A164" s="29">
        <v>157</v>
      </c>
      <c r="B164" s="50" t="s">
        <v>611</v>
      </c>
      <c r="C164" s="29" t="s">
        <v>562</v>
      </c>
      <c r="D164" s="29" t="s">
        <v>563</v>
      </c>
      <c r="E164" s="29" t="s">
        <v>77</v>
      </c>
      <c r="F164" s="29" t="s">
        <v>612</v>
      </c>
      <c r="G164" s="32">
        <f t="shared" si="10"/>
        <v>3.3758</v>
      </c>
      <c r="H164" s="51"/>
      <c r="I164" s="32">
        <v>3.3758</v>
      </c>
      <c r="J164" s="32"/>
      <c r="K164" s="29"/>
      <c r="L164" s="29" t="s">
        <v>404</v>
      </c>
      <c r="M164" s="30" t="s">
        <v>613</v>
      </c>
      <c r="N164" s="52">
        <v>346</v>
      </c>
      <c r="O164" s="53" t="s">
        <v>406</v>
      </c>
      <c r="P164" s="53" t="s">
        <v>407</v>
      </c>
      <c r="Q164" s="53" t="s">
        <v>408</v>
      </c>
      <c r="R164" s="53" t="s">
        <v>409</v>
      </c>
      <c r="S164" s="54"/>
    </row>
    <row r="165" s="7" customFormat="1" ht="28" customHeight="1" spans="1:19">
      <c r="A165" s="29">
        <v>158</v>
      </c>
      <c r="B165" s="50" t="s">
        <v>614</v>
      </c>
      <c r="C165" s="29" t="s">
        <v>615</v>
      </c>
      <c r="D165" s="29" t="s">
        <v>563</v>
      </c>
      <c r="E165" s="29" t="s">
        <v>77</v>
      </c>
      <c r="F165" s="29" t="s">
        <v>616</v>
      </c>
      <c r="G165" s="32">
        <f t="shared" si="10"/>
        <v>20.2547</v>
      </c>
      <c r="H165" s="51"/>
      <c r="I165" s="32">
        <v>20.2547</v>
      </c>
      <c r="J165" s="32"/>
      <c r="K165" s="29"/>
      <c r="L165" s="29" t="s">
        <v>404</v>
      </c>
      <c r="M165" s="30" t="s">
        <v>617</v>
      </c>
      <c r="N165" s="52">
        <v>155</v>
      </c>
      <c r="O165" s="53" t="s">
        <v>406</v>
      </c>
      <c r="P165" s="53" t="s">
        <v>407</v>
      </c>
      <c r="Q165" s="53" t="s">
        <v>408</v>
      </c>
      <c r="R165" s="53" t="s">
        <v>409</v>
      </c>
      <c r="S165" s="54"/>
    </row>
    <row r="166" s="7" customFormat="1" ht="28" customHeight="1" spans="1:19">
      <c r="A166" s="29">
        <v>159</v>
      </c>
      <c r="B166" s="50" t="s">
        <v>618</v>
      </c>
      <c r="C166" s="29" t="s">
        <v>619</v>
      </c>
      <c r="D166" s="29" t="s">
        <v>563</v>
      </c>
      <c r="E166" s="29" t="s">
        <v>77</v>
      </c>
      <c r="F166" s="29" t="s">
        <v>86</v>
      </c>
      <c r="G166" s="32">
        <f t="shared" si="10"/>
        <v>23.6304</v>
      </c>
      <c r="H166" s="51"/>
      <c r="I166" s="32">
        <v>23.6304</v>
      </c>
      <c r="J166" s="32"/>
      <c r="K166" s="29"/>
      <c r="L166" s="29" t="s">
        <v>404</v>
      </c>
      <c r="M166" s="30" t="s">
        <v>620</v>
      </c>
      <c r="N166" s="52">
        <v>222</v>
      </c>
      <c r="O166" s="53" t="s">
        <v>406</v>
      </c>
      <c r="P166" s="53" t="s">
        <v>407</v>
      </c>
      <c r="Q166" s="53" t="s">
        <v>408</v>
      </c>
      <c r="R166" s="53" t="s">
        <v>409</v>
      </c>
      <c r="S166" s="54"/>
    </row>
    <row r="167" s="7" customFormat="1" ht="28" customHeight="1" spans="1:19">
      <c r="A167" s="29">
        <v>160</v>
      </c>
      <c r="B167" s="50" t="s">
        <v>621</v>
      </c>
      <c r="C167" s="29" t="s">
        <v>622</v>
      </c>
      <c r="D167" s="29" t="s">
        <v>563</v>
      </c>
      <c r="E167" s="29" t="s">
        <v>77</v>
      </c>
      <c r="F167" s="29" t="s">
        <v>623</v>
      </c>
      <c r="G167" s="32">
        <f t="shared" si="10"/>
        <v>15.191</v>
      </c>
      <c r="H167" s="51"/>
      <c r="I167" s="32">
        <v>15.191</v>
      </c>
      <c r="J167" s="32"/>
      <c r="K167" s="29"/>
      <c r="L167" s="29" t="s">
        <v>404</v>
      </c>
      <c r="M167" s="30" t="s">
        <v>624</v>
      </c>
      <c r="N167" s="52">
        <v>144</v>
      </c>
      <c r="O167" s="53" t="s">
        <v>406</v>
      </c>
      <c r="P167" s="53" t="s">
        <v>407</v>
      </c>
      <c r="Q167" s="53" t="s">
        <v>408</v>
      </c>
      <c r="R167" s="53" t="s">
        <v>409</v>
      </c>
      <c r="S167" s="54"/>
    </row>
    <row r="168" s="7" customFormat="1" ht="28" customHeight="1" spans="1:19">
      <c r="A168" s="29">
        <v>161</v>
      </c>
      <c r="B168" s="50" t="s">
        <v>625</v>
      </c>
      <c r="C168" s="29" t="s">
        <v>626</v>
      </c>
      <c r="D168" s="29" t="s">
        <v>563</v>
      </c>
      <c r="E168" s="29" t="s">
        <v>77</v>
      </c>
      <c r="F168" s="29" t="s">
        <v>627</v>
      </c>
      <c r="G168" s="32">
        <f t="shared" si="10"/>
        <v>10.1273</v>
      </c>
      <c r="H168" s="51"/>
      <c r="I168" s="32">
        <v>10.1273</v>
      </c>
      <c r="J168" s="32"/>
      <c r="K168" s="29"/>
      <c r="L168" s="29" t="s">
        <v>404</v>
      </c>
      <c r="M168" s="30" t="s">
        <v>628</v>
      </c>
      <c r="N168" s="52">
        <v>156</v>
      </c>
      <c r="O168" s="53" t="s">
        <v>406</v>
      </c>
      <c r="P168" s="53" t="s">
        <v>407</v>
      </c>
      <c r="Q168" s="53" t="s">
        <v>408</v>
      </c>
      <c r="R168" s="53" t="s">
        <v>409</v>
      </c>
      <c r="S168" s="54"/>
    </row>
    <row r="169" s="7" customFormat="1" ht="28" customHeight="1" spans="1:19">
      <c r="A169" s="29">
        <v>162</v>
      </c>
      <c r="B169" s="50" t="s">
        <v>629</v>
      </c>
      <c r="C169" s="29" t="s">
        <v>562</v>
      </c>
      <c r="D169" s="29" t="s">
        <v>563</v>
      </c>
      <c r="E169" s="29" t="s">
        <v>77</v>
      </c>
      <c r="F169" s="29" t="s">
        <v>630</v>
      </c>
      <c r="G169" s="32">
        <f t="shared" si="10"/>
        <v>3.3758</v>
      </c>
      <c r="H169" s="51"/>
      <c r="I169" s="32">
        <v>3.3758</v>
      </c>
      <c r="J169" s="32"/>
      <c r="K169" s="29"/>
      <c r="L169" s="29" t="s">
        <v>404</v>
      </c>
      <c r="M169" s="30" t="s">
        <v>631</v>
      </c>
      <c r="N169" s="52">
        <v>148</v>
      </c>
      <c r="O169" s="53" t="s">
        <v>406</v>
      </c>
      <c r="P169" s="53" t="s">
        <v>407</v>
      </c>
      <c r="Q169" s="53" t="s">
        <v>408</v>
      </c>
      <c r="R169" s="53" t="s">
        <v>409</v>
      </c>
      <c r="S169" s="54"/>
    </row>
    <row r="170" s="7" customFormat="1" ht="28" customHeight="1" spans="1:19">
      <c r="A170" s="29">
        <v>163</v>
      </c>
      <c r="B170" s="50" t="s">
        <v>632</v>
      </c>
      <c r="C170" s="29" t="s">
        <v>567</v>
      </c>
      <c r="D170" s="29" t="s">
        <v>563</v>
      </c>
      <c r="E170" s="29" t="s">
        <v>77</v>
      </c>
      <c r="F170" s="29" t="s">
        <v>633</v>
      </c>
      <c r="G170" s="32">
        <f t="shared" si="10"/>
        <v>5.0637</v>
      </c>
      <c r="H170" s="51"/>
      <c r="I170" s="32">
        <v>5.0637</v>
      </c>
      <c r="J170" s="32"/>
      <c r="K170" s="29"/>
      <c r="L170" s="29" t="s">
        <v>404</v>
      </c>
      <c r="M170" s="30" t="s">
        <v>634</v>
      </c>
      <c r="N170" s="52">
        <v>84</v>
      </c>
      <c r="O170" s="53" t="s">
        <v>406</v>
      </c>
      <c r="P170" s="53" t="s">
        <v>407</v>
      </c>
      <c r="Q170" s="53" t="s">
        <v>408</v>
      </c>
      <c r="R170" s="53" t="s">
        <v>409</v>
      </c>
      <c r="S170" s="54"/>
    </row>
    <row r="171" s="7" customFormat="1" ht="28" customHeight="1" spans="1:19">
      <c r="A171" s="29">
        <v>164</v>
      </c>
      <c r="B171" s="50" t="s">
        <v>635</v>
      </c>
      <c r="C171" s="29" t="s">
        <v>567</v>
      </c>
      <c r="D171" s="29" t="s">
        <v>563</v>
      </c>
      <c r="E171" s="29" t="s">
        <v>77</v>
      </c>
      <c r="F171" s="29" t="s">
        <v>636</v>
      </c>
      <c r="G171" s="32">
        <f t="shared" si="10"/>
        <v>5.0637</v>
      </c>
      <c r="H171" s="51"/>
      <c r="I171" s="32">
        <v>5.0637</v>
      </c>
      <c r="J171" s="32"/>
      <c r="K171" s="29"/>
      <c r="L171" s="29" t="s">
        <v>404</v>
      </c>
      <c r="M171" s="30" t="s">
        <v>637</v>
      </c>
      <c r="N171" s="52">
        <v>192</v>
      </c>
      <c r="O171" s="53" t="s">
        <v>406</v>
      </c>
      <c r="P171" s="53" t="s">
        <v>407</v>
      </c>
      <c r="Q171" s="53" t="s">
        <v>408</v>
      </c>
      <c r="R171" s="53" t="s">
        <v>409</v>
      </c>
      <c r="S171" s="54"/>
    </row>
    <row r="172" s="7" customFormat="1" ht="78" customHeight="1" spans="1:19">
      <c r="A172" s="29">
        <v>165</v>
      </c>
      <c r="B172" s="30" t="s">
        <v>638</v>
      </c>
      <c r="C172" s="29" t="s">
        <v>639</v>
      </c>
      <c r="D172" s="29"/>
      <c r="E172" s="29" t="s">
        <v>640</v>
      </c>
      <c r="F172" s="29"/>
      <c r="G172" s="32">
        <f>SUM(H172:K172)</f>
        <v>247.75</v>
      </c>
      <c r="H172" s="32">
        <v>247.75</v>
      </c>
      <c r="I172" s="32"/>
      <c r="J172" s="32"/>
      <c r="K172" s="32"/>
      <c r="L172" s="29" t="s">
        <v>404</v>
      </c>
      <c r="M172" s="30" t="s">
        <v>641</v>
      </c>
      <c r="N172" s="44">
        <v>11896</v>
      </c>
      <c r="O172" s="59" t="s">
        <v>642</v>
      </c>
      <c r="P172" s="59" t="s">
        <v>643</v>
      </c>
      <c r="Q172" s="59" t="s">
        <v>35</v>
      </c>
      <c r="R172" s="59" t="s">
        <v>644</v>
      </c>
      <c r="S172" s="48"/>
    </row>
    <row r="173" s="7" customFormat="1" ht="56" customHeight="1" spans="1:19">
      <c r="A173" s="29">
        <v>166</v>
      </c>
      <c r="B173" s="30" t="s">
        <v>645</v>
      </c>
      <c r="C173" s="29" t="s">
        <v>646</v>
      </c>
      <c r="D173" s="29"/>
      <c r="E173" s="29" t="s">
        <v>647</v>
      </c>
      <c r="F173" s="29"/>
      <c r="G173" s="32">
        <f>SUM(H173:K173)</f>
        <v>435.24</v>
      </c>
      <c r="H173" s="32">
        <v>435.24</v>
      </c>
      <c r="I173" s="32"/>
      <c r="J173" s="32"/>
      <c r="K173" s="32"/>
      <c r="L173" s="29" t="s">
        <v>404</v>
      </c>
      <c r="M173" s="30" t="s">
        <v>648</v>
      </c>
      <c r="N173" s="29">
        <v>36898</v>
      </c>
      <c r="O173" s="43" t="s">
        <v>649</v>
      </c>
      <c r="P173" s="59" t="s">
        <v>650</v>
      </c>
      <c r="Q173" s="59" t="s">
        <v>651</v>
      </c>
      <c r="R173" s="59" t="s">
        <v>652</v>
      </c>
      <c r="S173" s="48"/>
    </row>
    <row r="174" s="7" customFormat="1" ht="18" customHeight="1" spans="1:31">
      <c r="A174" s="29"/>
      <c r="B174" s="26" t="s">
        <v>653</v>
      </c>
      <c r="C174" s="25"/>
      <c r="D174" s="25"/>
      <c r="E174" s="25"/>
      <c r="F174" s="25"/>
      <c r="G174" s="28">
        <f>SUM(G175:G303)</f>
        <v>6597.36</v>
      </c>
      <c r="H174" s="28">
        <f>SUM(H175:H303)</f>
        <v>2664.47</v>
      </c>
      <c r="I174" s="28">
        <f>SUM(I175:I303)</f>
        <v>1099.46</v>
      </c>
      <c r="J174" s="28">
        <f>SUM(J175:J303)</f>
        <v>1031.18</v>
      </c>
      <c r="K174" s="28">
        <f>SUM(K175:K303)</f>
        <v>1802.25</v>
      </c>
      <c r="L174" s="25"/>
      <c r="M174" s="26"/>
      <c r="N174" s="40"/>
      <c r="O174" s="41"/>
      <c r="P174" s="41"/>
      <c r="Q174" s="60"/>
      <c r="R174" s="60"/>
      <c r="S174" s="48"/>
      <c r="T174" s="5"/>
      <c r="U174" s="5"/>
      <c r="V174" s="5"/>
      <c r="W174" s="5"/>
      <c r="X174" s="5"/>
      <c r="Y174" s="5"/>
      <c r="Z174" s="5"/>
      <c r="AA174" s="5"/>
      <c r="AB174" s="5"/>
      <c r="AC174" s="5"/>
      <c r="AD174" s="5"/>
      <c r="AE174" s="5"/>
    </row>
    <row r="175" s="7" customFormat="1" ht="53" customHeight="1" spans="1:20">
      <c r="A175" s="29">
        <v>167</v>
      </c>
      <c r="B175" s="56" t="s">
        <v>654</v>
      </c>
      <c r="C175" s="56" t="s">
        <v>655</v>
      </c>
      <c r="D175" s="29" t="s">
        <v>656</v>
      </c>
      <c r="E175" s="29" t="s">
        <v>77</v>
      </c>
      <c r="F175" s="29" t="s">
        <v>657</v>
      </c>
      <c r="G175" s="32">
        <f t="shared" ref="G175:G183" si="11">SUM(H175:K175)</f>
        <v>20</v>
      </c>
      <c r="H175" s="57">
        <v>20</v>
      </c>
      <c r="I175" s="32"/>
      <c r="J175" s="32"/>
      <c r="K175" s="32"/>
      <c r="L175" s="29" t="s">
        <v>658</v>
      </c>
      <c r="M175" s="56" t="s">
        <v>659</v>
      </c>
      <c r="N175" s="44">
        <v>43</v>
      </c>
      <c r="O175" s="43" t="s">
        <v>36</v>
      </c>
      <c r="P175" s="43" t="s">
        <v>362</v>
      </c>
      <c r="Q175" s="43" t="s">
        <v>409</v>
      </c>
      <c r="R175" s="43" t="s">
        <v>363</v>
      </c>
      <c r="S175" s="54"/>
      <c r="T175" s="2"/>
    </row>
    <row r="176" s="7" customFormat="1" ht="55" customHeight="1" spans="1:20">
      <c r="A176" s="29">
        <v>168</v>
      </c>
      <c r="B176" s="56" t="s">
        <v>654</v>
      </c>
      <c r="C176" s="56" t="s">
        <v>660</v>
      </c>
      <c r="D176" s="29" t="s">
        <v>656</v>
      </c>
      <c r="E176" s="29" t="s">
        <v>77</v>
      </c>
      <c r="F176" s="29" t="s">
        <v>609</v>
      </c>
      <c r="G176" s="32">
        <f t="shared" si="11"/>
        <v>20</v>
      </c>
      <c r="H176" s="57">
        <v>20</v>
      </c>
      <c r="I176" s="32"/>
      <c r="J176" s="32"/>
      <c r="K176" s="32"/>
      <c r="L176" s="29" t="s">
        <v>658</v>
      </c>
      <c r="M176" s="56" t="s">
        <v>661</v>
      </c>
      <c r="N176" s="44">
        <v>34</v>
      </c>
      <c r="O176" s="43" t="s">
        <v>36</v>
      </c>
      <c r="P176" s="43" t="s">
        <v>362</v>
      </c>
      <c r="Q176" s="43" t="s">
        <v>409</v>
      </c>
      <c r="R176" s="43" t="s">
        <v>363</v>
      </c>
      <c r="S176" s="54"/>
      <c r="T176" s="2"/>
    </row>
    <row r="177" s="7" customFormat="1" ht="55" customHeight="1" spans="1:20">
      <c r="A177" s="29">
        <v>169</v>
      </c>
      <c r="B177" s="56" t="s">
        <v>654</v>
      </c>
      <c r="C177" s="56" t="s">
        <v>662</v>
      </c>
      <c r="D177" s="29" t="s">
        <v>656</v>
      </c>
      <c r="E177" s="29" t="s">
        <v>77</v>
      </c>
      <c r="F177" s="29" t="s">
        <v>636</v>
      </c>
      <c r="G177" s="32">
        <f t="shared" si="11"/>
        <v>20</v>
      </c>
      <c r="H177" s="57">
        <v>20</v>
      </c>
      <c r="I177" s="32"/>
      <c r="J177" s="32"/>
      <c r="K177" s="32"/>
      <c r="L177" s="29" t="s">
        <v>658</v>
      </c>
      <c r="M177" s="56" t="s">
        <v>663</v>
      </c>
      <c r="N177" s="44">
        <v>50</v>
      </c>
      <c r="O177" s="43" t="s">
        <v>36</v>
      </c>
      <c r="P177" s="43" t="s">
        <v>362</v>
      </c>
      <c r="Q177" s="43" t="s">
        <v>409</v>
      </c>
      <c r="R177" s="43" t="s">
        <v>363</v>
      </c>
      <c r="S177" s="54"/>
      <c r="T177" s="2"/>
    </row>
    <row r="178" s="7" customFormat="1" ht="58" customHeight="1" spans="1:20">
      <c r="A178" s="29">
        <v>170</v>
      </c>
      <c r="B178" s="56" t="s">
        <v>664</v>
      </c>
      <c r="C178" s="56" t="s">
        <v>665</v>
      </c>
      <c r="D178" s="29" t="s">
        <v>656</v>
      </c>
      <c r="E178" s="29" t="s">
        <v>118</v>
      </c>
      <c r="F178" s="29" t="s">
        <v>666</v>
      </c>
      <c r="G178" s="32">
        <f t="shared" si="11"/>
        <v>20</v>
      </c>
      <c r="H178" s="57">
        <v>20</v>
      </c>
      <c r="I178" s="32"/>
      <c r="J178" s="32"/>
      <c r="K178" s="32"/>
      <c r="L178" s="29" t="s">
        <v>667</v>
      </c>
      <c r="M178" s="56" t="s">
        <v>668</v>
      </c>
      <c r="N178" s="44">
        <v>31</v>
      </c>
      <c r="O178" s="43" t="s">
        <v>36</v>
      </c>
      <c r="P178" s="43" t="s">
        <v>362</v>
      </c>
      <c r="Q178" s="43" t="s">
        <v>409</v>
      </c>
      <c r="R178" s="43" t="s">
        <v>363</v>
      </c>
      <c r="S178" s="54"/>
      <c r="T178" s="2"/>
    </row>
    <row r="179" s="7" customFormat="1" ht="62" customHeight="1" spans="1:20">
      <c r="A179" s="29">
        <v>171</v>
      </c>
      <c r="B179" s="56" t="s">
        <v>669</v>
      </c>
      <c r="C179" s="30" t="s">
        <v>670</v>
      </c>
      <c r="D179" s="29"/>
      <c r="E179" s="29" t="s">
        <v>147</v>
      </c>
      <c r="F179" s="29" t="s">
        <v>671</v>
      </c>
      <c r="G179" s="32">
        <f t="shared" si="11"/>
        <v>29.41</v>
      </c>
      <c r="H179" s="58">
        <v>29.41</v>
      </c>
      <c r="I179" s="32"/>
      <c r="J179" s="32"/>
      <c r="K179" s="32"/>
      <c r="L179" s="29" t="s">
        <v>672</v>
      </c>
      <c r="M179" s="30" t="s">
        <v>673</v>
      </c>
      <c r="N179" s="29">
        <v>50</v>
      </c>
      <c r="O179" s="43" t="s">
        <v>674</v>
      </c>
      <c r="P179" s="43" t="s">
        <v>362</v>
      </c>
      <c r="Q179" s="43" t="s">
        <v>409</v>
      </c>
      <c r="R179" s="43" t="s">
        <v>363</v>
      </c>
      <c r="S179" s="54"/>
      <c r="T179" s="2"/>
    </row>
    <row r="180" s="7" customFormat="1" ht="63" customHeight="1" spans="1:20">
      <c r="A180" s="29">
        <v>172</v>
      </c>
      <c r="B180" s="56" t="s">
        <v>669</v>
      </c>
      <c r="C180" s="30" t="s">
        <v>675</v>
      </c>
      <c r="D180" s="29" t="s">
        <v>656</v>
      </c>
      <c r="E180" s="29" t="s">
        <v>147</v>
      </c>
      <c r="F180" s="29" t="s">
        <v>676</v>
      </c>
      <c r="G180" s="32">
        <f t="shared" si="11"/>
        <v>20</v>
      </c>
      <c r="H180" s="29">
        <v>20</v>
      </c>
      <c r="I180" s="32"/>
      <c r="J180" s="32"/>
      <c r="K180" s="32"/>
      <c r="L180" s="29" t="s">
        <v>672</v>
      </c>
      <c r="M180" s="30" t="s">
        <v>677</v>
      </c>
      <c r="N180" s="29">
        <v>54</v>
      </c>
      <c r="O180" s="43" t="s">
        <v>36</v>
      </c>
      <c r="P180" s="43" t="s">
        <v>362</v>
      </c>
      <c r="Q180" s="43" t="s">
        <v>409</v>
      </c>
      <c r="R180" s="43" t="s">
        <v>363</v>
      </c>
      <c r="S180" s="54"/>
      <c r="T180" s="2"/>
    </row>
    <row r="181" s="7" customFormat="1" ht="61" customHeight="1" spans="1:20">
      <c r="A181" s="29">
        <v>173</v>
      </c>
      <c r="B181" s="56" t="s">
        <v>669</v>
      </c>
      <c r="C181" s="30" t="s">
        <v>678</v>
      </c>
      <c r="D181" s="29" t="s">
        <v>679</v>
      </c>
      <c r="E181" s="29" t="s">
        <v>147</v>
      </c>
      <c r="F181" s="29" t="s">
        <v>680</v>
      </c>
      <c r="G181" s="32">
        <f t="shared" si="11"/>
        <v>60</v>
      </c>
      <c r="H181" s="29">
        <v>60</v>
      </c>
      <c r="I181" s="32"/>
      <c r="J181" s="32"/>
      <c r="K181" s="32"/>
      <c r="L181" s="29" t="s">
        <v>681</v>
      </c>
      <c r="M181" s="30" t="s">
        <v>682</v>
      </c>
      <c r="N181" s="29">
        <v>141</v>
      </c>
      <c r="O181" s="43" t="s">
        <v>36</v>
      </c>
      <c r="P181" s="43" t="s">
        <v>362</v>
      </c>
      <c r="Q181" s="43" t="s">
        <v>409</v>
      </c>
      <c r="R181" s="43" t="s">
        <v>363</v>
      </c>
      <c r="S181" s="54"/>
      <c r="T181" s="2"/>
    </row>
    <row r="182" s="7" customFormat="1" ht="46" customHeight="1" spans="1:20">
      <c r="A182" s="29">
        <v>174</v>
      </c>
      <c r="B182" s="56" t="s">
        <v>669</v>
      </c>
      <c r="C182" s="30" t="s">
        <v>683</v>
      </c>
      <c r="D182" s="29" t="s">
        <v>679</v>
      </c>
      <c r="E182" s="29" t="s">
        <v>147</v>
      </c>
      <c r="F182" s="29" t="s">
        <v>684</v>
      </c>
      <c r="G182" s="32">
        <f t="shared" si="11"/>
        <v>60</v>
      </c>
      <c r="H182" s="29">
        <v>60</v>
      </c>
      <c r="I182" s="32"/>
      <c r="J182" s="32"/>
      <c r="K182" s="32"/>
      <c r="L182" s="29" t="s">
        <v>681</v>
      </c>
      <c r="M182" s="30" t="s">
        <v>685</v>
      </c>
      <c r="N182" s="29">
        <v>136</v>
      </c>
      <c r="O182" s="43" t="s">
        <v>36</v>
      </c>
      <c r="P182" s="43" t="s">
        <v>362</v>
      </c>
      <c r="Q182" s="43" t="s">
        <v>409</v>
      </c>
      <c r="R182" s="43" t="s">
        <v>363</v>
      </c>
      <c r="S182" s="54"/>
      <c r="T182" s="2"/>
    </row>
    <row r="183" s="7" customFormat="1" ht="48" customHeight="1" spans="1:20">
      <c r="A183" s="29">
        <v>175</v>
      </c>
      <c r="B183" s="56" t="s">
        <v>686</v>
      </c>
      <c r="C183" s="30" t="s">
        <v>687</v>
      </c>
      <c r="D183" s="29" t="s">
        <v>656</v>
      </c>
      <c r="E183" s="29" t="s">
        <v>147</v>
      </c>
      <c r="F183" s="29" t="s">
        <v>688</v>
      </c>
      <c r="G183" s="32">
        <f t="shared" ref="G183:G190" si="12">SUM(H183:K183)</f>
        <v>20</v>
      </c>
      <c r="H183" s="29">
        <v>20</v>
      </c>
      <c r="I183" s="32"/>
      <c r="J183" s="32"/>
      <c r="K183" s="32"/>
      <c r="L183" s="29" t="s">
        <v>681</v>
      </c>
      <c r="M183" s="30" t="s">
        <v>689</v>
      </c>
      <c r="N183" s="29">
        <v>40</v>
      </c>
      <c r="O183" s="43" t="s">
        <v>36</v>
      </c>
      <c r="P183" s="43" t="s">
        <v>362</v>
      </c>
      <c r="Q183" s="43" t="s">
        <v>409</v>
      </c>
      <c r="R183" s="43" t="s">
        <v>363</v>
      </c>
      <c r="S183" s="54"/>
      <c r="T183" s="2"/>
    </row>
    <row r="184" s="7" customFormat="1" ht="57" customHeight="1" spans="1:20">
      <c r="A184" s="29">
        <v>176</v>
      </c>
      <c r="B184" s="56" t="s">
        <v>669</v>
      </c>
      <c r="C184" s="30" t="s">
        <v>690</v>
      </c>
      <c r="D184" s="29" t="s">
        <v>691</v>
      </c>
      <c r="E184" s="29" t="s">
        <v>147</v>
      </c>
      <c r="F184" s="29" t="s">
        <v>692</v>
      </c>
      <c r="G184" s="32">
        <f t="shared" si="12"/>
        <v>40</v>
      </c>
      <c r="H184" s="29">
        <v>40</v>
      </c>
      <c r="I184" s="32"/>
      <c r="J184" s="32"/>
      <c r="K184" s="32"/>
      <c r="L184" s="29" t="s">
        <v>681</v>
      </c>
      <c r="M184" s="30" t="s">
        <v>693</v>
      </c>
      <c r="N184" s="29">
        <v>87</v>
      </c>
      <c r="O184" s="43" t="s">
        <v>36</v>
      </c>
      <c r="P184" s="43" t="s">
        <v>362</v>
      </c>
      <c r="Q184" s="43" t="s">
        <v>409</v>
      </c>
      <c r="R184" s="43" t="s">
        <v>363</v>
      </c>
      <c r="S184" s="54"/>
      <c r="T184" s="2"/>
    </row>
    <row r="185" s="7" customFormat="1" ht="48" customHeight="1" spans="1:20">
      <c r="A185" s="29">
        <v>177</v>
      </c>
      <c r="B185" s="56" t="s">
        <v>669</v>
      </c>
      <c r="C185" s="30" t="s">
        <v>694</v>
      </c>
      <c r="D185" s="29" t="s">
        <v>691</v>
      </c>
      <c r="E185" s="29" t="s">
        <v>147</v>
      </c>
      <c r="F185" s="29" t="s">
        <v>695</v>
      </c>
      <c r="G185" s="32">
        <f t="shared" si="12"/>
        <v>40</v>
      </c>
      <c r="H185" s="29">
        <v>40</v>
      </c>
      <c r="I185" s="32"/>
      <c r="J185" s="32"/>
      <c r="K185" s="32"/>
      <c r="L185" s="29" t="s">
        <v>681</v>
      </c>
      <c r="M185" s="30" t="s">
        <v>693</v>
      </c>
      <c r="N185" s="29">
        <v>87</v>
      </c>
      <c r="O185" s="43" t="s">
        <v>36</v>
      </c>
      <c r="P185" s="43" t="s">
        <v>362</v>
      </c>
      <c r="Q185" s="43" t="s">
        <v>409</v>
      </c>
      <c r="R185" s="43" t="s">
        <v>363</v>
      </c>
      <c r="S185" s="54"/>
      <c r="T185" s="2"/>
    </row>
    <row r="186" s="7" customFormat="1" ht="48" customHeight="1" spans="1:20">
      <c r="A186" s="29">
        <v>178</v>
      </c>
      <c r="B186" s="56" t="s">
        <v>696</v>
      </c>
      <c r="C186" s="30" t="s">
        <v>697</v>
      </c>
      <c r="D186" s="29" t="s">
        <v>656</v>
      </c>
      <c r="E186" s="29" t="s">
        <v>176</v>
      </c>
      <c r="F186" s="29" t="s">
        <v>698</v>
      </c>
      <c r="G186" s="32">
        <f t="shared" si="12"/>
        <v>20</v>
      </c>
      <c r="H186" s="29">
        <v>16.44</v>
      </c>
      <c r="I186" s="32"/>
      <c r="J186" s="32">
        <v>3.56</v>
      </c>
      <c r="K186" s="32"/>
      <c r="L186" s="29" t="s">
        <v>699</v>
      </c>
      <c r="M186" s="30" t="s">
        <v>700</v>
      </c>
      <c r="N186" s="29">
        <v>41</v>
      </c>
      <c r="O186" s="43" t="s">
        <v>36</v>
      </c>
      <c r="P186" s="43" t="s">
        <v>362</v>
      </c>
      <c r="Q186" s="43" t="s">
        <v>409</v>
      </c>
      <c r="R186" s="43" t="s">
        <v>363</v>
      </c>
      <c r="S186" s="54"/>
      <c r="T186" s="2"/>
    </row>
    <row r="187" s="5" customFormat="1" ht="46" customHeight="1" spans="1:20">
      <c r="A187" s="29">
        <v>179</v>
      </c>
      <c r="B187" s="56" t="s">
        <v>696</v>
      </c>
      <c r="C187" s="30" t="s">
        <v>701</v>
      </c>
      <c r="D187" s="29" t="s">
        <v>656</v>
      </c>
      <c r="E187" s="29" t="s">
        <v>176</v>
      </c>
      <c r="F187" s="29" t="s">
        <v>702</v>
      </c>
      <c r="G187" s="32">
        <f t="shared" si="12"/>
        <v>20</v>
      </c>
      <c r="H187" s="29"/>
      <c r="I187" s="32"/>
      <c r="J187" s="32">
        <v>20</v>
      </c>
      <c r="K187" s="32"/>
      <c r="L187" s="29" t="s">
        <v>699</v>
      </c>
      <c r="M187" s="30" t="s">
        <v>703</v>
      </c>
      <c r="N187" s="44">
        <v>39</v>
      </c>
      <c r="O187" s="43" t="s">
        <v>36</v>
      </c>
      <c r="P187" s="43" t="s">
        <v>362</v>
      </c>
      <c r="Q187" s="43" t="s">
        <v>409</v>
      </c>
      <c r="R187" s="43" t="s">
        <v>363</v>
      </c>
      <c r="S187" s="54"/>
      <c r="T187" s="3"/>
    </row>
    <row r="188" s="5" customFormat="1" ht="53" customHeight="1" spans="1:20">
      <c r="A188" s="29">
        <v>180</v>
      </c>
      <c r="B188" s="56" t="s">
        <v>696</v>
      </c>
      <c r="C188" s="30" t="s">
        <v>704</v>
      </c>
      <c r="D188" s="29" t="s">
        <v>656</v>
      </c>
      <c r="E188" s="29" t="s">
        <v>176</v>
      </c>
      <c r="F188" s="29" t="s">
        <v>705</v>
      </c>
      <c r="G188" s="32">
        <f t="shared" si="12"/>
        <v>20</v>
      </c>
      <c r="H188" s="29"/>
      <c r="I188" s="32"/>
      <c r="J188" s="32">
        <v>20</v>
      </c>
      <c r="K188" s="32"/>
      <c r="L188" s="29" t="s">
        <v>699</v>
      </c>
      <c r="M188" s="30" t="s">
        <v>706</v>
      </c>
      <c r="N188" s="44">
        <v>39</v>
      </c>
      <c r="O188" s="43" t="s">
        <v>36</v>
      </c>
      <c r="P188" s="43" t="s">
        <v>362</v>
      </c>
      <c r="Q188" s="43" t="s">
        <v>409</v>
      </c>
      <c r="R188" s="43" t="s">
        <v>363</v>
      </c>
      <c r="S188" s="54"/>
      <c r="T188" s="3"/>
    </row>
    <row r="189" s="5" customFormat="1" ht="55" customHeight="1" spans="1:20">
      <c r="A189" s="29">
        <v>181</v>
      </c>
      <c r="B189" s="56" t="s">
        <v>696</v>
      </c>
      <c r="C189" s="30" t="s">
        <v>707</v>
      </c>
      <c r="D189" s="29" t="s">
        <v>656</v>
      </c>
      <c r="E189" s="29" t="s">
        <v>176</v>
      </c>
      <c r="F189" s="29" t="s">
        <v>708</v>
      </c>
      <c r="G189" s="32">
        <f t="shared" si="12"/>
        <v>20</v>
      </c>
      <c r="H189" s="29"/>
      <c r="I189" s="32"/>
      <c r="J189" s="32">
        <v>20</v>
      </c>
      <c r="K189" s="32"/>
      <c r="L189" s="29" t="s">
        <v>699</v>
      </c>
      <c r="M189" s="30" t="s">
        <v>709</v>
      </c>
      <c r="N189" s="44">
        <v>40</v>
      </c>
      <c r="O189" s="43" t="s">
        <v>36</v>
      </c>
      <c r="P189" s="43" t="s">
        <v>362</v>
      </c>
      <c r="Q189" s="43" t="s">
        <v>409</v>
      </c>
      <c r="R189" s="43" t="s">
        <v>363</v>
      </c>
      <c r="S189" s="54"/>
      <c r="T189" s="3"/>
    </row>
    <row r="190" s="5" customFormat="1" ht="46" customHeight="1" spans="1:20">
      <c r="A190" s="29">
        <v>182</v>
      </c>
      <c r="B190" s="56" t="s">
        <v>696</v>
      </c>
      <c r="C190" s="30" t="s">
        <v>710</v>
      </c>
      <c r="D190" s="29" t="s">
        <v>656</v>
      </c>
      <c r="E190" s="29" t="s">
        <v>176</v>
      </c>
      <c r="F190" s="29" t="s">
        <v>177</v>
      </c>
      <c r="G190" s="32">
        <f t="shared" si="12"/>
        <v>20</v>
      </c>
      <c r="H190" s="29"/>
      <c r="I190" s="32"/>
      <c r="J190" s="32">
        <v>20</v>
      </c>
      <c r="K190" s="32"/>
      <c r="L190" s="29" t="s">
        <v>699</v>
      </c>
      <c r="M190" s="30" t="s">
        <v>711</v>
      </c>
      <c r="N190" s="44">
        <v>44</v>
      </c>
      <c r="O190" s="43" t="s">
        <v>36</v>
      </c>
      <c r="P190" s="43" t="s">
        <v>362</v>
      </c>
      <c r="Q190" s="43" t="s">
        <v>409</v>
      </c>
      <c r="R190" s="43" t="s">
        <v>363</v>
      </c>
      <c r="S190" s="54"/>
      <c r="T190" s="3"/>
    </row>
    <row r="191" s="5" customFormat="1" ht="56" customHeight="1" spans="1:20">
      <c r="A191" s="29">
        <v>183</v>
      </c>
      <c r="B191" s="56" t="s">
        <v>712</v>
      </c>
      <c r="C191" s="29" t="s">
        <v>713</v>
      </c>
      <c r="D191" s="29" t="s">
        <v>714</v>
      </c>
      <c r="E191" s="29" t="s">
        <v>176</v>
      </c>
      <c r="F191" s="29" t="s">
        <v>702</v>
      </c>
      <c r="G191" s="32">
        <f>SUM(I191:K191)</f>
        <v>11.99</v>
      </c>
      <c r="H191" s="29"/>
      <c r="I191" s="32"/>
      <c r="J191" s="29">
        <v>11.99</v>
      </c>
      <c r="K191" s="32"/>
      <c r="L191" s="29" t="s">
        <v>699</v>
      </c>
      <c r="M191" s="30" t="s">
        <v>715</v>
      </c>
      <c r="N191" s="44">
        <v>9</v>
      </c>
      <c r="O191" s="43" t="s">
        <v>36</v>
      </c>
      <c r="P191" s="43" t="s">
        <v>362</v>
      </c>
      <c r="Q191" s="43" t="s">
        <v>409</v>
      </c>
      <c r="R191" s="43" t="s">
        <v>363</v>
      </c>
      <c r="S191" s="54"/>
      <c r="T191" s="3"/>
    </row>
    <row r="192" s="5" customFormat="1" ht="47" customHeight="1" spans="1:20">
      <c r="A192" s="29">
        <v>184</v>
      </c>
      <c r="B192" s="56" t="s">
        <v>712</v>
      </c>
      <c r="C192" s="29" t="s">
        <v>716</v>
      </c>
      <c r="D192" s="29" t="s">
        <v>714</v>
      </c>
      <c r="E192" s="29" t="s">
        <v>176</v>
      </c>
      <c r="F192" s="29" t="s">
        <v>705</v>
      </c>
      <c r="G192" s="32">
        <f>SUM(I192:K192)</f>
        <v>11.99</v>
      </c>
      <c r="H192" s="29"/>
      <c r="I192" s="32"/>
      <c r="J192" s="29">
        <v>11.99</v>
      </c>
      <c r="K192" s="32"/>
      <c r="L192" s="29" t="s">
        <v>699</v>
      </c>
      <c r="M192" s="30" t="s">
        <v>717</v>
      </c>
      <c r="N192" s="44">
        <v>26</v>
      </c>
      <c r="O192" s="43" t="s">
        <v>36</v>
      </c>
      <c r="P192" s="43" t="s">
        <v>362</v>
      </c>
      <c r="Q192" s="43" t="s">
        <v>409</v>
      </c>
      <c r="R192" s="43" t="s">
        <v>363</v>
      </c>
      <c r="S192" s="54"/>
      <c r="T192" s="3"/>
    </row>
    <row r="193" s="5" customFormat="1" ht="60" customHeight="1" spans="1:20">
      <c r="A193" s="29">
        <v>185</v>
      </c>
      <c r="B193" s="56" t="s">
        <v>712</v>
      </c>
      <c r="C193" s="29" t="s">
        <v>718</v>
      </c>
      <c r="D193" s="29" t="s">
        <v>714</v>
      </c>
      <c r="E193" s="29" t="s">
        <v>176</v>
      </c>
      <c r="F193" s="29" t="s">
        <v>708</v>
      </c>
      <c r="G193" s="32">
        <f>SUM(I193:J193)</f>
        <v>17.99</v>
      </c>
      <c r="H193" s="29"/>
      <c r="I193" s="32"/>
      <c r="J193" s="29">
        <v>17.99</v>
      </c>
      <c r="K193" s="29"/>
      <c r="L193" s="29" t="s">
        <v>699</v>
      </c>
      <c r="M193" s="30" t="s">
        <v>719</v>
      </c>
      <c r="N193" s="44">
        <v>37</v>
      </c>
      <c r="O193" s="43" t="s">
        <v>36</v>
      </c>
      <c r="P193" s="43" t="s">
        <v>362</v>
      </c>
      <c r="Q193" s="43" t="s">
        <v>409</v>
      </c>
      <c r="R193" s="43" t="s">
        <v>363</v>
      </c>
      <c r="S193" s="54"/>
      <c r="T193" s="3"/>
    </row>
    <row r="194" s="5" customFormat="1" ht="63" customHeight="1" spans="1:20">
      <c r="A194" s="29">
        <v>186</v>
      </c>
      <c r="B194" s="56" t="s">
        <v>712</v>
      </c>
      <c r="C194" s="30" t="s">
        <v>720</v>
      </c>
      <c r="D194" s="29" t="s">
        <v>714</v>
      </c>
      <c r="E194" s="29" t="s">
        <v>176</v>
      </c>
      <c r="F194" s="29" t="s">
        <v>721</v>
      </c>
      <c r="G194" s="32">
        <f>SUM(H194:J194)</f>
        <v>13.99</v>
      </c>
      <c r="H194" s="29"/>
      <c r="I194" s="32"/>
      <c r="J194" s="29">
        <v>13.99</v>
      </c>
      <c r="K194" s="29"/>
      <c r="L194" s="29" t="s">
        <v>699</v>
      </c>
      <c r="M194" s="30" t="s">
        <v>722</v>
      </c>
      <c r="N194" s="44">
        <v>32</v>
      </c>
      <c r="O194" s="43" t="s">
        <v>36</v>
      </c>
      <c r="P194" s="43" t="s">
        <v>362</v>
      </c>
      <c r="Q194" s="43" t="s">
        <v>409</v>
      </c>
      <c r="R194" s="43" t="s">
        <v>363</v>
      </c>
      <c r="S194" s="54"/>
      <c r="T194" s="3"/>
    </row>
    <row r="195" s="5" customFormat="1" ht="60" customHeight="1" spans="1:20">
      <c r="A195" s="29">
        <v>187</v>
      </c>
      <c r="B195" s="56" t="s">
        <v>712</v>
      </c>
      <c r="C195" s="30" t="s">
        <v>723</v>
      </c>
      <c r="D195" s="29" t="s">
        <v>714</v>
      </c>
      <c r="E195" s="29" t="s">
        <v>176</v>
      </c>
      <c r="F195" s="29" t="s">
        <v>724</v>
      </c>
      <c r="G195" s="32">
        <f>SUM(H195:J195)</f>
        <v>59.99</v>
      </c>
      <c r="H195" s="29"/>
      <c r="I195" s="32"/>
      <c r="J195" s="29">
        <v>59.99</v>
      </c>
      <c r="K195" s="29"/>
      <c r="L195" s="29" t="s">
        <v>699</v>
      </c>
      <c r="M195" s="30" t="s">
        <v>725</v>
      </c>
      <c r="N195" s="44">
        <v>94</v>
      </c>
      <c r="O195" s="43" t="s">
        <v>36</v>
      </c>
      <c r="P195" s="43" t="s">
        <v>362</v>
      </c>
      <c r="Q195" s="43" t="s">
        <v>409</v>
      </c>
      <c r="R195" s="43" t="s">
        <v>363</v>
      </c>
      <c r="S195" s="54"/>
      <c r="T195" s="3"/>
    </row>
    <row r="196" s="5" customFormat="1" ht="47" customHeight="1" spans="1:20">
      <c r="A196" s="29">
        <v>188</v>
      </c>
      <c r="B196" s="56" t="s">
        <v>712</v>
      </c>
      <c r="C196" s="30" t="s">
        <v>726</v>
      </c>
      <c r="D196" s="29" t="s">
        <v>714</v>
      </c>
      <c r="E196" s="29" t="s">
        <v>176</v>
      </c>
      <c r="F196" s="29" t="s">
        <v>727</v>
      </c>
      <c r="G196" s="32">
        <f t="shared" ref="G196:G198" si="13">SUM(I196:J196)</f>
        <v>25.99</v>
      </c>
      <c r="H196" s="29"/>
      <c r="I196" s="32"/>
      <c r="J196" s="29">
        <v>25.99</v>
      </c>
      <c r="K196" s="29"/>
      <c r="L196" s="29" t="s">
        <v>699</v>
      </c>
      <c r="M196" s="30" t="s">
        <v>728</v>
      </c>
      <c r="N196" s="44">
        <v>36</v>
      </c>
      <c r="O196" s="43" t="s">
        <v>36</v>
      </c>
      <c r="P196" s="43" t="s">
        <v>362</v>
      </c>
      <c r="Q196" s="43" t="s">
        <v>409</v>
      </c>
      <c r="R196" s="43" t="s">
        <v>363</v>
      </c>
      <c r="S196" s="54"/>
      <c r="T196" s="3"/>
    </row>
    <row r="197" s="5" customFormat="1" ht="48" customHeight="1" spans="1:20">
      <c r="A197" s="29">
        <v>189</v>
      </c>
      <c r="B197" s="56" t="s">
        <v>712</v>
      </c>
      <c r="C197" s="30" t="s">
        <v>729</v>
      </c>
      <c r="D197" s="29" t="s">
        <v>714</v>
      </c>
      <c r="E197" s="29" t="s">
        <v>176</v>
      </c>
      <c r="F197" s="29" t="s">
        <v>730</v>
      </c>
      <c r="G197" s="32">
        <f t="shared" si="13"/>
        <v>19.99</v>
      </c>
      <c r="H197" s="29"/>
      <c r="I197" s="32"/>
      <c r="J197" s="29">
        <v>19.99</v>
      </c>
      <c r="K197" s="29"/>
      <c r="L197" s="29" t="s">
        <v>699</v>
      </c>
      <c r="M197" s="30" t="s">
        <v>731</v>
      </c>
      <c r="N197" s="44">
        <v>35</v>
      </c>
      <c r="O197" s="43" t="s">
        <v>36</v>
      </c>
      <c r="P197" s="43" t="s">
        <v>362</v>
      </c>
      <c r="Q197" s="43" t="s">
        <v>409</v>
      </c>
      <c r="R197" s="43" t="s">
        <v>363</v>
      </c>
      <c r="S197" s="54"/>
      <c r="T197" s="3"/>
    </row>
    <row r="198" s="5" customFormat="1" ht="58" customHeight="1" spans="1:20">
      <c r="A198" s="29">
        <v>190</v>
      </c>
      <c r="B198" s="56" t="s">
        <v>712</v>
      </c>
      <c r="C198" s="30" t="s">
        <v>732</v>
      </c>
      <c r="D198" s="29" t="s">
        <v>714</v>
      </c>
      <c r="E198" s="29" t="s">
        <v>176</v>
      </c>
      <c r="F198" s="29" t="s">
        <v>733</v>
      </c>
      <c r="G198" s="32">
        <f t="shared" si="13"/>
        <v>59.98</v>
      </c>
      <c r="H198" s="29"/>
      <c r="I198" s="32"/>
      <c r="J198" s="29">
        <v>59.98</v>
      </c>
      <c r="K198" s="29"/>
      <c r="L198" s="29" t="s">
        <v>699</v>
      </c>
      <c r="M198" s="30" t="s">
        <v>734</v>
      </c>
      <c r="N198" s="44">
        <v>122</v>
      </c>
      <c r="O198" s="43" t="s">
        <v>36</v>
      </c>
      <c r="P198" s="43" t="s">
        <v>362</v>
      </c>
      <c r="Q198" s="43" t="s">
        <v>409</v>
      </c>
      <c r="R198" s="43" t="s">
        <v>363</v>
      </c>
      <c r="S198" s="54"/>
      <c r="T198" s="3"/>
    </row>
    <row r="199" s="5" customFormat="1" ht="45" customHeight="1" spans="1:20">
      <c r="A199" s="29">
        <v>191</v>
      </c>
      <c r="B199" s="56" t="s">
        <v>712</v>
      </c>
      <c r="C199" s="30" t="s">
        <v>735</v>
      </c>
      <c r="D199" s="29" t="s">
        <v>714</v>
      </c>
      <c r="E199" s="29" t="s">
        <v>176</v>
      </c>
      <c r="F199" s="29" t="s">
        <v>736</v>
      </c>
      <c r="G199" s="32">
        <f t="shared" ref="G199:G208" si="14">SUM(I199:K199)</f>
        <v>27.93</v>
      </c>
      <c r="H199" s="29"/>
      <c r="I199" s="32"/>
      <c r="J199" s="29"/>
      <c r="K199" s="29">
        <v>27.93</v>
      </c>
      <c r="L199" s="29" t="s">
        <v>699</v>
      </c>
      <c r="M199" s="30" t="s">
        <v>737</v>
      </c>
      <c r="N199" s="44">
        <v>48</v>
      </c>
      <c r="O199" s="43" t="s">
        <v>36</v>
      </c>
      <c r="P199" s="43" t="s">
        <v>362</v>
      </c>
      <c r="Q199" s="43" t="s">
        <v>409</v>
      </c>
      <c r="R199" s="43" t="s">
        <v>363</v>
      </c>
      <c r="S199" s="54"/>
      <c r="T199" s="3"/>
    </row>
    <row r="200" s="5" customFormat="1" ht="56" customHeight="1" spans="1:20">
      <c r="A200" s="29">
        <v>192</v>
      </c>
      <c r="B200" s="56" t="s">
        <v>712</v>
      </c>
      <c r="C200" s="30" t="s">
        <v>738</v>
      </c>
      <c r="D200" s="29" t="s">
        <v>714</v>
      </c>
      <c r="E200" s="29" t="s">
        <v>176</v>
      </c>
      <c r="F200" s="29" t="s">
        <v>739</v>
      </c>
      <c r="G200" s="32">
        <f t="shared" si="14"/>
        <v>25.95</v>
      </c>
      <c r="H200" s="29"/>
      <c r="I200" s="32"/>
      <c r="J200" s="29"/>
      <c r="K200" s="29">
        <v>25.95</v>
      </c>
      <c r="L200" s="29" t="s">
        <v>699</v>
      </c>
      <c r="M200" s="30" t="s">
        <v>740</v>
      </c>
      <c r="N200" s="44">
        <v>41</v>
      </c>
      <c r="O200" s="43" t="s">
        <v>36</v>
      </c>
      <c r="P200" s="43" t="s">
        <v>362</v>
      </c>
      <c r="Q200" s="43" t="s">
        <v>409</v>
      </c>
      <c r="R200" s="43" t="s">
        <v>363</v>
      </c>
      <c r="S200" s="54"/>
      <c r="T200" s="3"/>
    </row>
    <row r="201" s="5" customFormat="1" ht="47" customHeight="1" spans="1:20">
      <c r="A201" s="29">
        <v>193</v>
      </c>
      <c r="B201" s="56" t="s">
        <v>712</v>
      </c>
      <c r="C201" s="30" t="s">
        <v>741</v>
      </c>
      <c r="D201" s="29" t="s">
        <v>714</v>
      </c>
      <c r="E201" s="29" t="s">
        <v>176</v>
      </c>
      <c r="F201" s="29" t="s">
        <v>742</v>
      </c>
      <c r="G201" s="32">
        <f t="shared" si="14"/>
        <v>15.99</v>
      </c>
      <c r="H201" s="29"/>
      <c r="I201" s="32"/>
      <c r="J201" s="29"/>
      <c r="K201" s="29">
        <v>15.99</v>
      </c>
      <c r="L201" s="29" t="s">
        <v>699</v>
      </c>
      <c r="M201" s="30" t="s">
        <v>743</v>
      </c>
      <c r="N201" s="44">
        <v>36</v>
      </c>
      <c r="O201" s="43" t="s">
        <v>36</v>
      </c>
      <c r="P201" s="43" t="s">
        <v>362</v>
      </c>
      <c r="Q201" s="43" t="s">
        <v>409</v>
      </c>
      <c r="R201" s="43" t="s">
        <v>363</v>
      </c>
      <c r="S201" s="54"/>
      <c r="T201" s="3"/>
    </row>
    <row r="202" s="5" customFormat="1" ht="54" customHeight="1" spans="1:20">
      <c r="A202" s="29">
        <v>194</v>
      </c>
      <c r="B202" s="56" t="s">
        <v>712</v>
      </c>
      <c r="C202" s="30" t="s">
        <v>744</v>
      </c>
      <c r="D202" s="29" t="s">
        <v>714</v>
      </c>
      <c r="E202" s="29" t="s">
        <v>176</v>
      </c>
      <c r="F202" s="29" t="s">
        <v>745</v>
      </c>
      <c r="G202" s="32">
        <f t="shared" si="14"/>
        <v>37.99</v>
      </c>
      <c r="H202" s="29"/>
      <c r="I202" s="32"/>
      <c r="J202" s="29"/>
      <c r="K202" s="29">
        <v>37.99</v>
      </c>
      <c r="L202" s="29" t="s">
        <v>699</v>
      </c>
      <c r="M202" s="30" t="s">
        <v>746</v>
      </c>
      <c r="N202" s="44">
        <v>71</v>
      </c>
      <c r="O202" s="43" t="s">
        <v>36</v>
      </c>
      <c r="P202" s="43" t="s">
        <v>362</v>
      </c>
      <c r="Q202" s="43" t="s">
        <v>409</v>
      </c>
      <c r="R202" s="43" t="s">
        <v>363</v>
      </c>
      <c r="S202" s="54"/>
      <c r="T202" s="3"/>
    </row>
    <row r="203" s="5" customFormat="1" ht="54" customHeight="1" spans="1:20">
      <c r="A203" s="29">
        <v>195</v>
      </c>
      <c r="B203" s="56" t="s">
        <v>747</v>
      </c>
      <c r="C203" s="30" t="s">
        <v>748</v>
      </c>
      <c r="D203" s="29" t="s">
        <v>714</v>
      </c>
      <c r="E203" s="29" t="s">
        <v>176</v>
      </c>
      <c r="F203" s="29" t="s">
        <v>177</v>
      </c>
      <c r="G203" s="32">
        <f t="shared" si="14"/>
        <v>297.58</v>
      </c>
      <c r="H203" s="29"/>
      <c r="I203" s="32"/>
      <c r="J203" s="29">
        <v>235.3</v>
      </c>
      <c r="K203" s="29">
        <v>62.28</v>
      </c>
      <c r="L203" s="29" t="s">
        <v>699</v>
      </c>
      <c r="M203" s="30" t="s">
        <v>749</v>
      </c>
      <c r="N203" s="44">
        <v>672</v>
      </c>
      <c r="O203" s="43" t="s">
        <v>36</v>
      </c>
      <c r="P203" s="43" t="s">
        <v>362</v>
      </c>
      <c r="Q203" s="43" t="s">
        <v>409</v>
      </c>
      <c r="R203" s="43" t="s">
        <v>363</v>
      </c>
      <c r="S203" s="54"/>
      <c r="T203" s="3"/>
    </row>
    <row r="204" s="5" customFormat="1" ht="54" customHeight="1" spans="1:20">
      <c r="A204" s="29">
        <v>196</v>
      </c>
      <c r="B204" s="56" t="s">
        <v>750</v>
      </c>
      <c r="C204" s="30" t="s">
        <v>751</v>
      </c>
      <c r="D204" s="29" t="s">
        <v>714</v>
      </c>
      <c r="E204" s="29" t="s">
        <v>176</v>
      </c>
      <c r="F204" s="29" t="s">
        <v>698</v>
      </c>
      <c r="G204" s="32">
        <f t="shared" si="14"/>
        <v>5.99</v>
      </c>
      <c r="H204" s="29"/>
      <c r="I204" s="32"/>
      <c r="J204" s="29"/>
      <c r="K204" s="29">
        <v>5.99</v>
      </c>
      <c r="L204" s="29" t="s">
        <v>699</v>
      </c>
      <c r="M204" s="30" t="s">
        <v>752</v>
      </c>
      <c r="N204" s="44">
        <v>13</v>
      </c>
      <c r="O204" s="43" t="s">
        <v>36</v>
      </c>
      <c r="P204" s="43" t="s">
        <v>362</v>
      </c>
      <c r="Q204" s="43" t="s">
        <v>409</v>
      </c>
      <c r="R204" s="43" t="s">
        <v>363</v>
      </c>
      <c r="S204" s="54"/>
      <c r="T204" s="3"/>
    </row>
    <row r="205" s="5" customFormat="1" ht="54" customHeight="1" spans="1:20">
      <c r="A205" s="29">
        <v>197</v>
      </c>
      <c r="B205" s="56" t="s">
        <v>750</v>
      </c>
      <c r="C205" s="30" t="s">
        <v>753</v>
      </c>
      <c r="D205" s="29" t="s">
        <v>714</v>
      </c>
      <c r="E205" s="29" t="s">
        <v>176</v>
      </c>
      <c r="F205" s="29" t="s">
        <v>754</v>
      </c>
      <c r="G205" s="32">
        <f t="shared" si="14"/>
        <v>33.99</v>
      </c>
      <c r="H205" s="29"/>
      <c r="I205" s="32"/>
      <c r="J205" s="29"/>
      <c r="K205" s="29">
        <v>33.99</v>
      </c>
      <c r="L205" s="29" t="s">
        <v>699</v>
      </c>
      <c r="M205" s="30" t="s">
        <v>755</v>
      </c>
      <c r="N205" s="44">
        <v>66</v>
      </c>
      <c r="O205" s="43" t="s">
        <v>36</v>
      </c>
      <c r="P205" s="43" t="s">
        <v>362</v>
      </c>
      <c r="Q205" s="43" t="s">
        <v>409</v>
      </c>
      <c r="R205" s="43" t="s">
        <v>363</v>
      </c>
      <c r="S205" s="54"/>
      <c r="T205" s="3"/>
    </row>
    <row r="206" s="5" customFormat="1" ht="54" customHeight="1" spans="1:20">
      <c r="A206" s="29">
        <v>198</v>
      </c>
      <c r="B206" s="56" t="s">
        <v>750</v>
      </c>
      <c r="C206" s="30" t="s">
        <v>756</v>
      </c>
      <c r="D206" s="29" t="s">
        <v>714</v>
      </c>
      <c r="E206" s="29" t="s">
        <v>176</v>
      </c>
      <c r="F206" s="29" t="s">
        <v>757</v>
      </c>
      <c r="G206" s="32">
        <f t="shared" si="14"/>
        <v>117.99</v>
      </c>
      <c r="H206" s="29"/>
      <c r="I206" s="32"/>
      <c r="J206" s="29"/>
      <c r="K206" s="29">
        <v>117.99</v>
      </c>
      <c r="L206" s="29" t="s">
        <v>699</v>
      </c>
      <c r="M206" s="30" t="s">
        <v>758</v>
      </c>
      <c r="N206" s="44">
        <v>244</v>
      </c>
      <c r="O206" s="43" t="s">
        <v>36</v>
      </c>
      <c r="P206" s="43" t="s">
        <v>362</v>
      </c>
      <c r="Q206" s="43" t="s">
        <v>409</v>
      </c>
      <c r="R206" s="43" t="s">
        <v>363</v>
      </c>
      <c r="S206" s="54"/>
      <c r="T206" s="3"/>
    </row>
    <row r="207" s="5" customFormat="1" ht="54" customHeight="1" spans="1:20">
      <c r="A207" s="29">
        <v>199</v>
      </c>
      <c r="B207" s="56" t="s">
        <v>750</v>
      </c>
      <c r="C207" s="30" t="s">
        <v>759</v>
      </c>
      <c r="D207" s="29" t="s">
        <v>714</v>
      </c>
      <c r="E207" s="29" t="s">
        <v>176</v>
      </c>
      <c r="F207" s="29" t="s">
        <v>760</v>
      </c>
      <c r="G207" s="32">
        <f t="shared" si="14"/>
        <v>43.99</v>
      </c>
      <c r="H207" s="29"/>
      <c r="I207" s="32"/>
      <c r="J207" s="29"/>
      <c r="K207" s="29">
        <v>43.99</v>
      </c>
      <c r="L207" s="29" t="s">
        <v>699</v>
      </c>
      <c r="M207" s="30" t="s">
        <v>761</v>
      </c>
      <c r="N207" s="44">
        <v>96</v>
      </c>
      <c r="O207" s="43" t="s">
        <v>36</v>
      </c>
      <c r="P207" s="43" t="s">
        <v>362</v>
      </c>
      <c r="Q207" s="43" t="s">
        <v>409</v>
      </c>
      <c r="R207" s="43" t="s">
        <v>363</v>
      </c>
      <c r="S207" s="54"/>
      <c r="T207" s="3"/>
    </row>
    <row r="208" s="5" customFormat="1" ht="54" customHeight="1" spans="1:20">
      <c r="A208" s="29">
        <v>200</v>
      </c>
      <c r="B208" s="56" t="s">
        <v>750</v>
      </c>
      <c r="C208" s="30" t="s">
        <v>762</v>
      </c>
      <c r="D208" s="29" t="s">
        <v>714</v>
      </c>
      <c r="E208" s="29" t="s">
        <v>176</v>
      </c>
      <c r="F208" s="29" t="s">
        <v>763</v>
      </c>
      <c r="G208" s="32">
        <f t="shared" si="14"/>
        <v>35.99</v>
      </c>
      <c r="H208" s="29"/>
      <c r="I208" s="32"/>
      <c r="J208" s="29"/>
      <c r="K208" s="29">
        <v>35.99</v>
      </c>
      <c r="L208" s="29" t="s">
        <v>699</v>
      </c>
      <c r="M208" s="30" t="s">
        <v>764</v>
      </c>
      <c r="N208" s="44">
        <v>61</v>
      </c>
      <c r="O208" s="43" t="s">
        <v>36</v>
      </c>
      <c r="P208" s="43" t="s">
        <v>362</v>
      </c>
      <c r="Q208" s="43" t="s">
        <v>409</v>
      </c>
      <c r="R208" s="43" t="s">
        <v>363</v>
      </c>
      <c r="S208" s="54"/>
      <c r="T208" s="3"/>
    </row>
    <row r="209" s="5" customFormat="1" ht="53" customHeight="1" spans="1:20">
      <c r="A209" s="29">
        <v>201</v>
      </c>
      <c r="B209" s="56" t="s">
        <v>750</v>
      </c>
      <c r="C209" s="30" t="s">
        <v>765</v>
      </c>
      <c r="D209" s="29" t="s">
        <v>714</v>
      </c>
      <c r="E209" s="29" t="s">
        <v>176</v>
      </c>
      <c r="F209" s="29" t="s">
        <v>766</v>
      </c>
      <c r="G209" s="32">
        <f t="shared" ref="G209:G223" si="15">SUM(I209:K209)</f>
        <v>33.99</v>
      </c>
      <c r="H209" s="29"/>
      <c r="I209" s="32"/>
      <c r="J209" s="29"/>
      <c r="K209" s="29">
        <v>33.99</v>
      </c>
      <c r="L209" s="29" t="s">
        <v>699</v>
      </c>
      <c r="M209" s="30" t="s">
        <v>767</v>
      </c>
      <c r="N209" s="44">
        <v>46</v>
      </c>
      <c r="O209" s="43" t="s">
        <v>36</v>
      </c>
      <c r="P209" s="43" t="s">
        <v>362</v>
      </c>
      <c r="Q209" s="43" t="s">
        <v>409</v>
      </c>
      <c r="R209" s="43" t="s">
        <v>363</v>
      </c>
      <c r="S209" s="54"/>
      <c r="T209" s="3"/>
    </row>
    <row r="210" s="5" customFormat="1" ht="50" customHeight="1" spans="1:20">
      <c r="A210" s="29">
        <v>202</v>
      </c>
      <c r="B210" s="56" t="s">
        <v>750</v>
      </c>
      <c r="C210" s="30" t="s">
        <v>768</v>
      </c>
      <c r="D210" s="29" t="s">
        <v>714</v>
      </c>
      <c r="E210" s="29" t="s">
        <v>176</v>
      </c>
      <c r="F210" s="29" t="s">
        <v>769</v>
      </c>
      <c r="G210" s="32">
        <f t="shared" si="15"/>
        <v>23.99</v>
      </c>
      <c r="H210" s="29"/>
      <c r="I210" s="32"/>
      <c r="J210" s="29"/>
      <c r="K210" s="29">
        <v>23.99</v>
      </c>
      <c r="L210" s="29" t="s">
        <v>699</v>
      </c>
      <c r="M210" s="30" t="s">
        <v>770</v>
      </c>
      <c r="N210" s="44">
        <v>43</v>
      </c>
      <c r="O210" s="43" t="s">
        <v>36</v>
      </c>
      <c r="P210" s="43" t="s">
        <v>362</v>
      </c>
      <c r="Q210" s="43" t="s">
        <v>409</v>
      </c>
      <c r="R210" s="43" t="s">
        <v>363</v>
      </c>
      <c r="S210" s="54"/>
      <c r="T210" s="3"/>
    </row>
    <row r="211" s="5" customFormat="1" ht="54" customHeight="1" spans="1:20">
      <c r="A211" s="29">
        <v>203</v>
      </c>
      <c r="B211" s="56" t="s">
        <v>750</v>
      </c>
      <c r="C211" s="30" t="s">
        <v>771</v>
      </c>
      <c r="D211" s="29" t="s">
        <v>714</v>
      </c>
      <c r="E211" s="29" t="s">
        <v>176</v>
      </c>
      <c r="F211" s="29" t="s">
        <v>181</v>
      </c>
      <c r="G211" s="32">
        <f t="shared" si="15"/>
        <v>15.99</v>
      </c>
      <c r="H211" s="29"/>
      <c r="I211" s="32"/>
      <c r="J211" s="29"/>
      <c r="K211" s="29">
        <v>15.99</v>
      </c>
      <c r="L211" s="29" t="s">
        <v>699</v>
      </c>
      <c r="M211" s="30" t="s">
        <v>772</v>
      </c>
      <c r="N211" s="44">
        <v>40</v>
      </c>
      <c r="O211" s="43" t="s">
        <v>36</v>
      </c>
      <c r="P211" s="43" t="s">
        <v>362</v>
      </c>
      <c r="Q211" s="43" t="s">
        <v>409</v>
      </c>
      <c r="R211" s="43" t="s">
        <v>363</v>
      </c>
      <c r="S211" s="54"/>
      <c r="T211" s="3"/>
    </row>
    <row r="212" s="5" customFormat="1" ht="50" customHeight="1" spans="1:20">
      <c r="A212" s="29">
        <v>204</v>
      </c>
      <c r="B212" s="56" t="s">
        <v>750</v>
      </c>
      <c r="C212" s="30" t="s">
        <v>773</v>
      </c>
      <c r="D212" s="29" t="s">
        <v>714</v>
      </c>
      <c r="E212" s="29" t="s">
        <v>176</v>
      </c>
      <c r="F212" s="29" t="s">
        <v>774</v>
      </c>
      <c r="G212" s="32">
        <f t="shared" si="15"/>
        <v>33.99</v>
      </c>
      <c r="H212" s="29"/>
      <c r="I212" s="32"/>
      <c r="J212" s="29"/>
      <c r="K212" s="29">
        <v>33.99</v>
      </c>
      <c r="L212" s="29" t="s">
        <v>699</v>
      </c>
      <c r="M212" s="30" t="s">
        <v>775</v>
      </c>
      <c r="N212" s="44">
        <v>76</v>
      </c>
      <c r="O212" s="43" t="s">
        <v>36</v>
      </c>
      <c r="P212" s="43" t="s">
        <v>362</v>
      </c>
      <c r="Q212" s="43" t="s">
        <v>409</v>
      </c>
      <c r="R212" s="43" t="s">
        <v>363</v>
      </c>
      <c r="S212" s="54"/>
      <c r="T212" s="3"/>
    </row>
    <row r="213" s="5" customFormat="1" ht="49" customHeight="1" spans="1:20">
      <c r="A213" s="29">
        <v>205</v>
      </c>
      <c r="B213" s="56" t="s">
        <v>750</v>
      </c>
      <c r="C213" s="30" t="s">
        <v>776</v>
      </c>
      <c r="D213" s="29" t="s">
        <v>714</v>
      </c>
      <c r="E213" s="29" t="s">
        <v>176</v>
      </c>
      <c r="F213" s="29" t="s">
        <v>777</v>
      </c>
      <c r="G213" s="32">
        <f t="shared" si="15"/>
        <v>25.99</v>
      </c>
      <c r="H213" s="29"/>
      <c r="I213" s="32"/>
      <c r="J213" s="29"/>
      <c r="K213" s="29">
        <v>25.99</v>
      </c>
      <c r="L213" s="29" t="s">
        <v>699</v>
      </c>
      <c r="M213" s="30" t="s">
        <v>778</v>
      </c>
      <c r="N213" s="44">
        <v>37</v>
      </c>
      <c r="O213" s="43" t="s">
        <v>36</v>
      </c>
      <c r="P213" s="43" t="s">
        <v>362</v>
      </c>
      <c r="Q213" s="43" t="s">
        <v>409</v>
      </c>
      <c r="R213" s="43" t="s">
        <v>363</v>
      </c>
      <c r="S213" s="54"/>
      <c r="T213" s="3"/>
    </row>
    <row r="214" s="5" customFormat="1" ht="57" customHeight="1" spans="1:20">
      <c r="A214" s="29">
        <v>206</v>
      </c>
      <c r="B214" s="56" t="s">
        <v>779</v>
      </c>
      <c r="C214" s="30" t="s">
        <v>780</v>
      </c>
      <c r="D214" s="29" t="s">
        <v>714</v>
      </c>
      <c r="E214" s="29" t="s">
        <v>176</v>
      </c>
      <c r="F214" s="29" t="s">
        <v>781</v>
      </c>
      <c r="G214" s="32">
        <f t="shared" si="15"/>
        <v>183.96</v>
      </c>
      <c r="H214" s="29"/>
      <c r="I214" s="32"/>
      <c r="J214" s="29"/>
      <c r="K214" s="29">
        <v>183.96</v>
      </c>
      <c r="L214" s="29" t="s">
        <v>699</v>
      </c>
      <c r="M214" s="30" t="s">
        <v>782</v>
      </c>
      <c r="N214" s="44">
        <v>313</v>
      </c>
      <c r="O214" s="43" t="s">
        <v>36</v>
      </c>
      <c r="P214" s="43" t="s">
        <v>362</v>
      </c>
      <c r="Q214" s="43" t="s">
        <v>409</v>
      </c>
      <c r="R214" s="43" t="s">
        <v>363</v>
      </c>
      <c r="S214" s="54"/>
      <c r="T214" s="3"/>
    </row>
    <row r="215" s="5" customFormat="1" ht="52" customHeight="1" spans="1:20">
      <c r="A215" s="29">
        <v>207</v>
      </c>
      <c r="B215" s="56" t="s">
        <v>779</v>
      </c>
      <c r="C215" s="30" t="s">
        <v>783</v>
      </c>
      <c r="D215" s="29" t="s">
        <v>714</v>
      </c>
      <c r="E215" s="29" t="s">
        <v>176</v>
      </c>
      <c r="F215" s="29" t="s">
        <v>784</v>
      </c>
      <c r="G215" s="32">
        <f t="shared" si="15"/>
        <v>42</v>
      </c>
      <c r="H215" s="29"/>
      <c r="I215" s="32"/>
      <c r="J215" s="29"/>
      <c r="K215" s="29">
        <v>42</v>
      </c>
      <c r="L215" s="29" t="s">
        <v>699</v>
      </c>
      <c r="M215" s="30" t="s">
        <v>785</v>
      </c>
      <c r="N215" s="44">
        <v>83</v>
      </c>
      <c r="O215" s="43" t="s">
        <v>36</v>
      </c>
      <c r="P215" s="43" t="s">
        <v>362</v>
      </c>
      <c r="Q215" s="43" t="s">
        <v>409</v>
      </c>
      <c r="R215" s="43" t="s">
        <v>363</v>
      </c>
      <c r="S215" s="54"/>
      <c r="T215" s="3"/>
    </row>
    <row r="216" s="5" customFormat="1" ht="52" customHeight="1" spans="1:20">
      <c r="A216" s="29">
        <v>208</v>
      </c>
      <c r="B216" s="30" t="s">
        <v>786</v>
      </c>
      <c r="C216" s="30" t="s">
        <v>787</v>
      </c>
      <c r="D216" s="29" t="s">
        <v>714</v>
      </c>
      <c r="E216" s="29" t="s">
        <v>176</v>
      </c>
      <c r="F216" s="29" t="s">
        <v>788</v>
      </c>
      <c r="G216" s="32">
        <f t="shared" si="15"/>
        <v>483.93</v>
      </c>
      <c r="H216" s="29"/>
      <c r="I216" s="32"/>
      <c r="J216" s="29"/>
      <c r="K216" s="29">
        <v>483.93</v>
      </c>
      <c r="L216" s="29" t="s">
        <v>699</v>
      </c>
      <c r="M216" s="30" t="s">
        <v>789</v>
      </c>
      <c r="N216" s="44">
        <v>998</v>
      </c>
      <c r="O216" s="43" t="s">
        <v>36</v>
      </c>
      <c r="P216" s="43" t="s">
        <v>362</v>
      </c>
      <c r="Q216" s="43" t="s">
        <v>409</v>
      </c>
      <c r="R216" s="43" t="s">
        <v>363</v>
      </c>
      <c r="S216" s="54"/>
      <c r="T216" s="3"/>
    </row>
    <row r="217" s="5" customFormat="1" ht="84" customHeight="1" spans="1:20">
      <c r="A217" s="29">
        <v>209</v>
      </c>
      <c r="B217" s="56" t="s">
        <v>790</v>
      </c>
      <c r="C217" s="29" t="s">
        <v>791</v>
      </c>
      <c r="D217" s="29" t="s">
        <v>792</v>
      </c>
      <c r="E217" s="29" t="s">
        <v>176</v>
      </c>
      <c r="F217" s="29" t="s">
        <v>177</v>
      </c>
      <c r="G217" s="32">
        <f t="shared" ref="G217:G221" si="16">SUM(H217:K217)</f>
        <v>100.56</v>
      </c>
      <c r="H217" s="29">
        <v>100.56</v>
      </c>
      <c r="I217" s="29"/>
      <c r="J217" s="32"/>
      <c r="K217" s="29"/>
      <c r="L217" s="29" t="s">
        <v>699</v>
      </c>
      <c r="M217" s="30" t="s">
        <v>793</v>
      </c>
      <c r="N217" s="44">
        <v>164</v>
      </c>
      <c r="O217" s="43" t="s">
        <v>674</v>
      </c>
      <c r="P217" s="43" t="s">
        <v>794</v>
      </c>
      <c r="Q217" s="43" t="s">
        <v>795</v>
      </c>
      <c r="R217" s="43" t="s">
        <v>37</v>
      </c>
      <c r="S217" s="54"/>
      <c r="T217" s="3"/>
    </row>
    <row r="218" s="5" customFormat="1" ht="56" customHeight="1" spans="1:20">
      <c r="A218" s="29">
        <v>210</v>
      </c>
      <c r="B218" s="56" t="s">
        <v>796</v>
      </c>
      <c r="C218" s="29" t="s">
        <v>797</v>
      </c>
      <c r="D218" s="29" t="s">
        <v>714</v>
      </c>
      <c r="E218" s="29" t="s">
        <v>185</v>
      </c>
      <c r="F218" s="29" t="s">
        <v>798</v>
      </c>
      <c r="G218" s="32">
        <f t="shared" si="16"/>
        <v>178</v>
      </c>
      <c r="H218" s="29"/>
      <c r="I218" s="29"/>
      <c r="J218" s="32"/>
      <c r="K218" s="32">
        <v>178</v>
      </c>
      <c r="L218" s="29" t="s">
        <v>799</v>
      </c>
      <c r="M218" s="30" t="s">
        <v>800</v>
      </c>
      <c r="N218" s="44">
        <v>264</v>
      </c>
      <c r="O218" s="43" t="s">
        <v>36</v>
      </c>
      <c r="P218" s="43" t="s">
        <v>362</v>
      </c>
      <c r="Q218" s="43" t="s">
        <v>409</v>
      </c>
      <c r="R218" s="43" t="s">
        <v>363</v>
      </c>
      <c r="S218" s="54"/>
      <c r="T218" s="3"/>
    </row>
    <row r="219" s="7" customFormat="1" ht="47" customHeight="1" spans="1:20">
      <c r="A219" s="29">
        <v>211</v>
      </c>
      <c r="B219" s="56" t="s">
        <v>796</v>
      </c>
      <c r="C219" s="29" t="s">
        <v>801</v>
      </c>
      <c r="D219" s="29" t="s">
        <v>714</v>
      </c>
      <c r="E219" s="29" t="s">
        <v>185</v>
      </c>
      <c r="F219" s="29" t="s">
        <v>802</v>
      </c>
      <c r="G219" s="32">
        <f t="shared" si="16"/>
        <v>22.5</v>
      </c>
      <c r="H219" s="32"/>
      <c r="I219" s="29"/>
      <c r="J219" s="32"/>
      <c r="K219" s="32">
        <v>22.5</v>
      </c>
      <c r="L219" s="29" t="s">
        <v>799</v>
      </c>
      <c r="M219" s="30" t="s">
        <v>803</v>
      </c>
      <c r="N219" s="44">
        <v>37</v>
      </c>
      <c r="O219" s="43" t="s">
        <v>36</v>
      </c>
      <c r="P219" s="43" t="s">
        <v>362</v>
      </c>
      <c r="Q219" s="43" t="s">
        <v>409</v>
      </c>
      <c r="R219" s="43" t="s">
        <v>363</v>
      </c>
      <c r="S219" s="54"/>
      <c r="T219" s="2"/>
    </row>
    <row r="220" s="7" customFormat="1" ht="54" customHeight="1" spans="1:20">
      <c r="A220" s="29">
        <v>212</v>
      </c>
      <c r="B220" s="30" t="s">
        <v>804</v>
      </c>
      <c r="C220" s="29" t="s">
        <v>805</v>
      </c>
      <c r="D220" s="29" t="s">
        <v>714</v>
      </c>
      <c r="E220" s="29" t="s">
        <v>194</v>
      </c>
      <c r="F220" s="29" t="s">
        <v>806</v>
      </c>
      <c r="G220" s="32">
        <f t="shared" si="16"/>
        <v>16</v>
      </c>
      <c r="H220" s="29">
        <v>16</v>
      </c>
      <c r="I220" s="32"/>
      <c r="J220" s="32"/>
      <c r="K220" s="32"/>
      <c r="L220" s="29" t="s">
        <v>807</v>
      </c>
      <c r="M220" s="30" t="s">
        <v>808</v>
      </c>
      <c r="N220" s="29">
        <v>29</v>
      </c>
      <c r="O220" s="43" t="s">
        <v>36</v>
      </c>
      <c r="P220" s="43" t="s">
        <v>362</v>
      </c>
      <c r="Q220" s="43" t="s">
        <v>409</v>
      </c>
      <c r="R220" s="43" t="s">
        <v>363</v>
      </c>
      <c r="S220" s="54"/>
      <c r="T220" s="2"/>
    </row>
    <row r="221" s="7" customFormat="1" ht="53" customHeight="1" spans="1:20">
      <c r="A221" s="29">
        <v>213</v>
      </c>
      <c r="B221" s="30" t="s">
        <v>804</v>
      </c>
      <c r="C221" s="29" t="s">
        <v>809</v>
      </c>
      <c r="D221" s="29" t="s">
        <v>714</v>
      </c>
      <c r="E221" s="29" t="s">
        <v>194</v>
      </c>
      <c r="F221" s="29" t="s">
        <v>810</v>
      </c>
      <c r="G221" s="32">
        <f t="shared" si="16"/>
        <v>2</v>
      </c>
      <c r="H221" s="29">
        <v>2</v>
      </c>
      <c r="I221" s="32"/>
      <c r="J221" s="32"/>
      <c r="K221" s="32"/>
      <c r="L221" s="29" t="s">
        <v>807</v>
      </c>
      <c r="M221" s="30" t="s">
        <v>811</v>
      </c>
      <c r="N221" s="29">
        <v>3</v>
      </c>
      <c r="O221" s="43" t="s">
        <v>36</v>
      </c>
      <c r="P221" s="43" t="s">
        <v>362</v>
      </c>
      <c r="Q221" s="43" t="s">
        <v>409</v>
      </c>
      <c r="R221" s="43" t="s">
        <v>363</v>
      </c>
      <c r="S221" s="54"/>
      <c r="T221" s="2"/>
    </row>
    <row r="222" s="7" customFormat="1" ht="52" customHeight="1" spans="1:20">
      <c r="A222" s="29">
        <v>214</v>
      </c>
      <c r="B222" s="30" t="s">
        <v>804</v>
      </c>
      <c r="C222" s="29" t="s">
        <v>812</v>
      </c>
      <c r="D222" s="29" t="s">
        <v>714</v>
      </c>
      <c r="E222" s="29" t="s">
        <v>194</v>
      </c>
      <c r="F222" s="29" t="s">
        <v>207</v>
      </c>
      <c r="G222" s="32">
        <f t="shared" ref="G222:G243" si="17">SUM(H222:K222)</f>
        <v>2</v>
      </c>
      <c r="H222" s="29">
        <v>2</v>
      </c>
      <c r="I222" s="32"/>
      <c r="J222" s="32"/>
      <c r="K222" s="32"/>
      <c r="L222" s="29" t="s">
        <v>813</v>
      </c>
      <c r="M222" s="30" t="s">
        <v>814</v>
      </c>
      <c r="N222" s="29">
        <v>4</v>
      </c>
      <c r="O222" s="43" t="s">
        <v>36</v>
      </c>
      <c r="P222" s="43" t="s">
        <v>362</v>
      </c>
      <c r="Q222" s="43" t="s">
        <v>409</v>
      </c>
      <c r="R222" s="43" t="s">
        <v>363</v>
      </c>
      <c r="S222" s="54"/>
      <c r="T222" s="2"/>
    </row>
    <row r="223" s="7" customFormat="1" ht="59" customHeight="1" spans="1:20">
      <c r="A223" s="29">
        <v>215</v>
      </c>
      <c r="B223" s="30" t="s">
        <v>804</v>
      </c>
      <c r="C223" s="29" t="s">
        <v>815</v>
      </c>
      <c r="D223" s="29" t="s">
        <v>714</v>
      </c>
      <c r="E223" s="29" t="s">
        <v>194</v>
      </c>
      <c r="F223" s="29" t="s">
        <v>199</v>
      </c>
      <c r="G223" s="32">
        <f t="shared" si="17"/>
        <v>2</v>
      </c>
      <c r="H223" s="29">
        <v>2</v>
      </c>
      <c r="I223" s="32"/>
      <c r="J223" s="32"/>
      <c r="K223" s="32"/>
      <c r="L223" s="29" t="s">
        <v>813</v>
      </c>
      <c r="M223" s="30" t="s">
        <v>816</v>
      </c>
      <c r="N223" s="29">
        <v>5</v>
      </c>
      <c r="O223" s="43" t="s">
        <v>36</v>
      </c>
      <c r="P223" s="43" t="s">
        <v>362</v>
      </c>
      <c r="Q223" s="43" t="s">
        <v>409</v>
      </c>
      <c r="R223" s="43" t="s">
        <v>363</v>
      </c>
      <c r="S223" s="54"/>
      <c r="T223" s="2"/>
    </row>
    <row r="224" s="7" customFormat="1" ht="59" customHeight="1" spans="1:20">
      <c r="A224" s="29">
        <v>216</v>
      </c>
      <c r="B224" s="30" t="s">
        <v>804</v>
      </c>
      <c r="C224" s="29" t="s">
        <v>817</v>
      </c>
      <c r="D224" s="29" t="s">
        <v>714</v>
      </c>
      <c r="E224" s="29" t="s">
        <v>194</v>
      </c>
      <c r="F224" s="29" t="s">
        <v>465</v>
      </c>
      <c r="G224" s="32">
        <f t="shared" si="17"/>
        <v>8</v>
      </c>
      <c r="H224" s="29">
        <v>8</v>
      </c>
      <c r="I224" s="32"/>
      <c r="J224" s="32"/>
      <c r="K224" s="32"/>
      <c r="L224" s="29" t="s">
        <v>813</v>
      </c>
      <c r="M224" s="30" t="s">
        <v>818</v>
      </c>
      <c r="N224" s="29">
        <v>15</v>
      </c>
      <c r="O224" s="43" t="s">
        <v>36</v>
      </c>
      <c r="P224" s="43" t="s">
        <v>362</v>
      </c>
      <c r="Q224" s="43" t="s">
        <v>409</v>
      </c>
      <c r="R224" s="43" t="s">
        <v>363</v>
      </c>
      <c r="S224" s="54"/>
      <c r="T224" s="2"/>
    </row>
    <row r="225" s="7" customFormat="1" ht="59" customHeight="1" spans="1:20">
      <c r="A225" s="29">
        <v>217</v>
      </c>
      <c r="B225" s="30" t="s">
        <v>804</v>
      </c>
      <c r="C225" s="29" t="s">
        <v>819</v>
      </c>
      <c r="D225" s="29" t="s">
        <v>714</v>
      </c>
      <c r="E225" s="29" t="s">
        <v>194</v>
      </c>
      <c r="F225" s="29" t="s">
        <v>820</v>
      </c>
      <c r="G225" s="32">
        <f t="shared" si="17"/>
        <v>14</v>
      </c>
      <c r="H225" s="29">
        <v>14</v>
      </c>
      <c r="I225" s="32"/>
      <c r="J225" s="32"/>
      <c r="K225" s="32"/>
      <c r="L225" s="29" t="s">
        <v>813</v>
      </c>
      <c r="M225" s="30" t="s">
        <v>821</v>
      </c>
      <c r="N225" s="29">
        <v>28</v>
      </c>
      <c r="O225" s="43" t="s">
        <v>36</v>
      </c>
      <c r="P225" s="43" t="s">
        <v>362</v>
      </c>
      <c r="Q225" s="43" t="s">
        <v>409</v>
      </c>
      <c r="R225" s="43" t="s">
        <v>363</v>
      </c>
      <c r="S225" s="54"/>
      <c r="T225" s="2"/>
    </row>
    <row r="226" s="7" customFormat="1" ht="53" customHeight="1" spans="1:20">
      <c r="A226" s="29">
        <v>218</v>
      </c>
      <c r="B226" s="30" t="s">
        <v>804</v>
      </c>
      <c r="C226" s="29" t="s">
        <v>822</v>
      </c>
      <c r="D226" s="29" t="s">
        <v>714</v>
      </c>
      <c r="E226" s="29" t="s">
        <v>194</v>
      </c>
      <c r="F226" s="29" t="s">
        <v>203</v>
      </c>
      <c r="G226" s="32">
        <f t="shared" si="17"/>
        <v>2</v>
      </c>
      <c r="H226" s="29">
        <v>2</v>
      </c>
      <c r="I226" s="32"/>
      <c r="J226" s="32"/>
      <c r="K226" s="32"/>
      <c r="L226" s="29" t="s">
        <v>813</v>
      </c>
      <c r="M226" s="30" t="s">
        <v>823</v>
      </c>
      <c r="N226" s="29">
        <v>2</v>
      </c>
      <c r="O226" s="43" t="s">
        <v>36</v>
      </c>
      <c r="P226" s="43" t="s">
        <v>362</v>
      </c>
      <c r="Q226" s="43" t="s">
        <v>409</v>
      </c>
      <c r="R226" s="43" t="s">
        <v>363</v>
      </c>
      <c r="S226" s="54"/>
      <c r="T226" s="2"/>
    </row>
    <row r="227" s="7" customFormat="1" ht="51" customHeight="1" spans="1:20">
      <c r="A227" s="29">
        <v>219</v>
      </c>
      <c r="B227" s="30" t="s">
        <v>804</v>
      </c>
      <c r="C227" s="29" t="s">
        <v>824</v>
      </c>
      <c r="D227" s="29" t="s">
        <v>714</v>
      </c>
      <c r="E227" s="29" t="s">
        <v>194</v>
      </c>
      <c r="F227" s="29" t="s">
        <v>825</v>
      </c>
      <c r="G227" s="32">
        <f t="shared" si="17"/>
        <v>4</v>
      </c>
      <c r="H227" s="29">
        <v>4</v>
      </c>
      <c r="I227" s="32"/>
      <c r="J227" s="32"/>
      <c r="K227" s="32"/>
      <c r="L227" s="29" t="s">
        <v>813</v>
      </c>
      <c r="M227" s="30" t="s">
        <v>826</v>
      </c>
      <c r="N227" s="29">
        <v>5</v>
      </c>
      <c r="O227" s="43" t="s">
        <v>36</v>
      </c>
      <c r="P227" s="43" t="s">
        <v>362</v>
      </c>
      <c r="Q227" s="43" t="s">
        <v>409</v>
      </c>
      <c r="R227" s="43" t="s">
        <v>363</v>
      </c>
      <c r="S227" s="54"/>
      <c r="T227" s="2"/>
    </row>
    <row r="228" s="7" customFormat="1" ht="51" customHeight="1" spans="1:20">
      <c r="A228" s="29">
        <v>220</v>
      </c>
      <c r="B228" s="30" t="s">
        <v>804</v>
      </c>
      <c r="C228" s="29" t="s">
        <v>827</v>
      </c>
      <c r="D228" s="29" t="s">
        <v>714</v>
      </c>
      <c r="E228" s="29" t="s">
        <v>194</v>
      </c>
      <c r="F228" s="29" t="s">
        <v>457</v>
      </c>
      <c r="G228" s="32">
        <f t="shared" si="17"/>
        <v>16</v>
      </c>
      <c r="H228" s="29">
        <v>16</v>
      </c>
      <c r="I228" s="32"/>
      <c r="J228" s="32"/>
      <c r="K228" s="32"/>
      <c r="L228" s="29" t="s">
        <v>813</v>
      </c>
      <c r="M228" s="30" t="s">
        <v>828</v>
      </c>
      <c r="N228" s="29">
        <v>37</v>
      </c>
      <c r="O228" s="43" t="s">
        <v>36</v>
      </c>
      <c r="P228" s="43" t="s">
        <v>362</v>
      </c>
      <c r="Q228" s="43" t="s">
        <v>409</v>
      </c>
      <c r="R228" s="43" t="s">
        <v>363</v>
      </c>
      <c r="S228" s="54"/>
      <c r="T228" s="2"/>
    </row>
    <row r="229" s="7" customFormat="1" ht="50" customHeight="1" spans="1:20">
      <c r="A229" s="29">
        <v>221</v>
      </c>
      <c r="B229" s="30" t="s">
        <v>804</v>
      </c>
      <c r="C229" s="29" t="s">
        <v>829</v>
      </c>
      <c r="D229" s="29" t="s">
        <v>714</v>
      </c>
      <c r="E229" s="29" t="s">
        <v>194</v>
      </c>
      <c r="F229" s="29" t="s">
        <v>830</v>
      </c>
      <c r="G229" s="32">
        <f t="shared" si="17"/>
        <v>8</v>
      </c>
      <c r="H229" s="29">
        <v>8</v>
      </c>
      <c r="I229" s="32"/>
      <c r="J229" s="32"/>
      <c r="K229" s="32"/>
      <c r="L229" s="29" t="s">
        <v>813</v>
      </c>
      <c r="M229" s="30" t="s">
        <v>831</v>
      </c>
      <c r="N229" s="29">
        <v>13</v>
      </c>
      <c r="O229" s="43" t="s">
        <v>36</v>
      </c>
      <c r="P229" s="43" t="s">
        <v>362</v>
      </c>
      <c r="Q229" s="43" t="s">
        <v>409</v>
      </c>
      <c r="R229" s="43" t="s">
        <v>363</v>
      </c>
      <c r="S229" s="54"/>
      <c r="T229" s="2"/>
    </row>
    <row r="230" s="7" customFormat="1" ht="50" customHeight="1" spans="1:20">
      <c r="A230" s="29">
        <v>222</v>
      </c>
      <c r="B230" s="30" t="s">
        <v>804</v>
      </c>
      <c r="C230" s="29" t="s">
        <v>832</v>
      </c>
      <c r="D230" s="29" t="s">
        <v>714</v>
      </c>
      <c r="E230" s="29" t="s">
        <v>194</v>
      </c>
      <c r="F230" s="29" t="s">
        <v>833</v>
      </c>
      <c r="G230" s="32">
        <f t="shared" si="17"/>
        <v>16</v>
      </c>
      <c r="H230" s="29">
        <v>16</v>
      </c>
      <c r="I230" s="32"/>
      <c r="J230" s="32"/>
      <c r="K230" s="32"/>
      <c r="L230" s="29" t="s">
        <v>813</v>
      </c>
      <c r="M230" s="30" t="s">
        <v>834</v>
      </c>
      <c r="N230" s="29">
        <v>32</v>
      </c>
      <c r="O230" s="43" t="s">
        <v>36</v>
      </c>
      <c r="P230" s="43" t="s">
        <v>362</v>
      </c>
      <c r="Q230" s="43" t="s">
        <v>409</v>
      </c>
      <c r="R230" s="43" t="s">
        <v>363</v>
      </c>
      <c r="S230" s="54"/>
      <c r="T230" s="2"/>
    </row>
    <row r="231" s="7" customFormat="1" ht="45" customHeight="1" spans="1:20">
      <c r="A231" s="29">
        <v>223</v>
      </c>
      <c r="B231" s="30" t="s">
        <v>804</v>
      </c>
      <c r="C231" s="29" t="s">
        <v>835</v>
      </c>
      <c r="D231" s="29" t="s">
        <v>714</v>
      </c>
      <c r="E231" s="29" t="s">
        <v>194</v>
      </c>
      <c r="F231" s="29" t="s">
        <v>836</v>
      </c>
      <c r="G231" s="32">
        <f t="shared" si="17"/>
        <v>16</v>
      </c>
      <c r="H231" s="29">
        <v>16</v>
      </c>
      <c r="I231" s="32"/>
      <c r="J231" s="32"/>
      <c r="K231" s="32"/>
      <c r="L231" s="29" t="s">
        <v>813</v>
      </c>
      <c r="M231" s="30" t="s">
        <v>837</v>
      </c>
      <c r="N231" s="29">
        <v>25</v>
      </c>
      <c r="O231" s="43" t="s">
        <v>36</v>
      </c>
      <c r="P231" s="43" t="s">
        <v>362</v>
      </c>
      <c r="Q231" s="43" t="s">
        <v>409</v>
      </c>
      <c r="R231" s="43" t="s">
        <v>363</v>
      </c>
      <c r="S231" s="54"/>
      <c r="T231" s="2"/>
    </row>
    <row r="232" s="7" customFormat="1" ht="50" customHeight="1" spans="1:20">
      <c r="A232" s="29">
        <v>224</v>
      </c>
      <c r="B232" s="30" t="s">
        <v>804</v>
      </c>
      <c r="C232" s="29" t="s">
        <v>838</v>
      </c>
      <c r="D232" s="29" t="s">
        <v>714</v>
      </c>
      <c r="E232" s="29" t="s">
        <v>194</v>
      </c>
      <c r="F232" s="29" t="s">
        <v>195</v>
      </c>
      <c r="G232" s="32">
        <f t="shared" si="17"/>
        <v>4</v>
      </c>
      <c r="H232" s="29">
        <v>4</v>
      </c>
      <c r="I232" s="32"/>
      <c r="J232" s="32"/>
      <c r="K232" s="32"/>
      <c r="L232" s="29" t="s">
        <v>813</v>
      </c>
      <c r="M232" s="30" t="s">
        <v>826</v>
      </c>
      <c r="N232" s="29">
        <v>5</v>
      </c>
      <c r="O232" s="43" t="s">
        <v>36</v>
      </c>
      <c r="P232" s="43" t="s">
        <v>362</v>
      </c>
      <c r="Q232" s="43" t="s">
        <v>409</v>
      </c>
      <c r="R232" s="43" t="s">
        <v>363</v>
      </c>
      <c r="S232" s="54"/>
      <c r="T232" s="2"/>
    </row>
    <row r="233" s="7" customFormat="1" ht="50" customHeight="1" spans="1:20">
      <c r="A233" s="29">
        <v>225</v>
      </c>
      <c r="B233" s="30" t="s">
        <v>804</v>
      </c>
      <c r="C233" s="29" t="s">
        <v>839</v>
      </c>
      <c r="D233" s="29" t="s">
        <v>714</v>
      </c>
      <c r="E233" s="29" t="s">
        <v>194</v>
      </c>
      <c r="F233" s="29" t="s">
        <v>219</v>
      </c>
      <c r="G233" s="32">
        <f t="shared" si="17"/>
        <v>8</v>
      </c>
      <c r="H233" s="29">
        <v>8</v>
      </c>
      <c r="I233" s="32"/>
      <c r="J233" s="32"/>
      <c r="K233" s="32"/>
      <c r="L233" s="29" t="s">
        <v>813</v>
      </c>
      <c r="M233" s="30" t="s">
        <v>831</v>
      </c>
      <c r="N233" s="29">
        <v>13</v>
      </c>
      <c r="O233" s="43" t="s">
        <v>36</v>
      </c>
      <c r="P233" s="43" t="s">
        <v>362</v>
      </c>
      <c r="Q233" s="43" t="s">
        <v>409</v>
      </c>
      <c r="R233" s="43" t="s">
        <v>363</v>
      </c>
      <c r="S233" s="54"/>
      <c r="T233" s="2"/>
    </row>
    <row r="234" s="7" customFormat="1" ht="53" customHeight="1" spans="1:20">
      <c r="A234" s="29">
        <v>226</v>
      </c>
      <c r="B234" s="30" t="s">
        <v>804</v>
      </c>
      <c r="C234" s="29" t="s">
        <v>840</v>
      </c>
      <c r="D234" s="29" t="s">
        <v>714</v>
      </c>
      <c r="E234" s="29" t="s">
        <v>194</v>
      </c>
      <c r="F234" s="29" t="s">
        <v>841</v>
      </c>
      <c r="G234" s="32">
        <f t="shared" si="17"/>
        <v>10</v>
      </c>
      <c r="H234" s="29">
        <v>10</v>
      </c>
      <c r="I234" s="32"/>
      <c r="J234" s="32"/>
      <c r="K234" s="32"/>
      <c r="L234" s="29" t="s">
        <v>813</v>
      </c>
      <c r="M234" s="30" t="s">
        <v>842</v>
      </c>
      <c r="N234" s="29">
        <v>21</v>
      </c>
      <c r="O234" s="43" t="s">
        <v>36</v>
      </c>
      <c r="P234" s="43" t="s">
        <v>362</v>
      </c>
      <c r="Q234" s="43" t="s">
        <v>409</v>
      </c>
      <c r="R234" s="43" t="s">
        <v>363</v>
      </c>
      <c r="S234" s="54"/>
      <c r="T234" s="2"/>
    </row>
    <row r="235" s="7" customFormat="1" ht="41" customHeight="1" spans="1:20">
      <c r="A235" s="29">
        <v>227</v>
      </c>
      <c r="B235" s="30" t="s">
        <v>804</v>
      </c>
      <c r="C235" s="29" t="s">
        <v>843</v>
      </c>
      <c r="D235" s="29" t="s">
        <v>714</v>
      </c>
      <c r="E235" s="29" t="s">
        <v>194</v>
      </c>
      <c r="F235" s="29" t="s">
        <v>844</v>
      </c>
      <c r="G235" s="32">
        <f t="shared" si="17"/>
        <v>14</v>
      </c>
      <c r="H235" s="29">
        <v>14</v>
      </c>
      <c r="I235" s="32"/>
      <c r="J235" s="32"/>
      <c r="K235" s="32"/>
      <c r="L235" s="29" t="s">
        <v>813</v>
      </c>
      <c r="M235" s="30" t="s">
        <v>845</v>
      </c>
      <c r="N235" s="29">
        <v>31</v>
      </c>
      <c r="O235" s="43" t="s">
        <v>36</v>
      </c>
      <c r="P235" s="43" t="s">
        <v>362</v>
      </c>
      <c r="Q235" s="43" t="s">
        <v>409</v>
      </c>
      <c r="R235" s="43" t="s">
        <v>363</v>
      </c>
      <c r="S235" s="54"/>
      <c r="T235" s="2"/>
    </row>
    <row r="236" s="7" customFormat="1" ht="45" customHeight="1" spans="1:20">
      <c r="A236" s="29">
        <v>228</v>
      </c>
      <c r="B236" s="30" t="s">
        <v>804</v>
      </c>
      <c r="C236" s="29" t="s">
        <v>846</v>
      </c>
      <c r="D236" s="29" t="s">
        <v>714</v>
      </c>
      <c r="E236" s="29" t="s">
        <v>194</v>
      </c>
      <c r="F236" s="29" t="s">
        <v>847</v>
      </c>
      <c r="G236" s="32">
        <f t="shared" si="17"/>
        <v>48</v>
      </c>
      <c r="H236" s="29">
        <v>48</v>
      </c>
      <c r="I236" s="32"/>
      <c r="J236" s="32"/>
      <c r="K236" s="32"/>
      <c r="L236" s="29" t="s">
        <v>813</v>
      </c>
      <c r="M236" s="30" t="s">
        <v>848</v>
      </c>
      <c r="N236" s="29">
        <v>94</v>
      </c>
      <c r="O236" s="43" t="s">
        <v>36</v>
      </c>
      <c r="P236" s="43" t="s">
        <v>362</v>
      </c>
      <c r="Q236" s="43" t="s">
        <v>409</v>
      </c>
      <c r="R236" s="43" t="s">
        <v>363</v>
      </c>
      <c r="S236" s="54"/>
      <c r="T236" s="2"/>
    </row>
    <row r="237" s="7" customFormat="1" ht="46" customHeight="1" spans="1:20">
      <c r="A237" s="29">
        <v>229</v>
      </c>
      <c r="B237" s="30" t="s">
        <v>804</v>
      </c>
      <c r="C237" s="29" t="s">
        <v>849</v>
      </c>
      <c r="D237" s="29" t="s">
        <v>714</v>
      </c>
      <c r="E237" s="29" t="s">
        <v>194</v>
      </c>
      <c r="F237" s="29" t="s">
        <v>215</v>
      </c>
      <c r="G237" s="32">
        <f t="shared" si="17"/>
        <v>54</v>
      </c>
      <c r="H237" s="29">
        <v>54</v>
      </c>
      <c r="I237" s="32"/>
      <c r="J237" s="32"/>
      <c r="K237" s="32"/>
      <c r="L237" s="29" t="s">
        <v>813</v>
      </c>
      <c r="M237" s="30" t="s">
        <v>850</v>
      </c>
      <c r="N237" s="29">
        <v>112</v>
      </c>
      <c r="O237" s="43" t="s">
        <v>36</v>
      </c>
      <c r="P237" s="43" t="s">
        <v>362</v>
      </c>
      <c r="Q237" s="43" t="s">
        <v>409</v>
      </c>
      <c r="R237" s="43" t="s">
        <v>363</v>
      </c>
      <c r="S237" s="54"/>
      <c r="T237" s="2"/>
    </row>
    <row r="238" s="7" customFormat="1" ht="49" customHeight="1" spans="1:20">
      <c r="A238" s="29">
        <v>230</v>
      </c>
      <c r="B238" s="30" t="s">
        <v>804</v>
      </c>
      <c r="C238" s="29" t="s">
        <v>851</v>
      </c>
      <c r="D238" s="29" t="s">
        <v>714</v>
      </c>
      <c r="E238" s="29" t="s">
        <v>194</v>
      </c>
      <c r="F238" s="29" t="s">
        <v>852</v>
      </c>
      <c r="G238" s="32">
        <f t="shared" si="17"/>
        <v>18</v>
      </c>
      <c r="H238" s="29">
        <v>18</v>
      </c>
      <c r="I238" s="32"/>
      <c r="J238" s="32"/>
      <c r="K238" s="32"/>
      <c r="L238" s="29" t="s">
        <v>813</v>
      </c>
      <c r="M238" s="30" t="s">
        <v>853</v>
      </c>
      <c r="N238" s="29">
        <v>42</v>
      </c>
      <c r="O238" s="43" t="s">
        <v>36</v>
      </c>
      <c r="P238" s="43" t="s">
        <v>362</v>
      </c>
      <c r="Q238" s="43" t="s">
        <v>409</v>
      </c>
      <c r="R238" s="43" t="s">
        <v>363</v>
      </c>
      <c r="S238" s="54"/>
      <c r="T238" s="2"/>
    </row>
    <row r="239" s="7" customFormat="1" ht="49" customHeight="1" spans="1:20">
      <c r="A239" s="29">
        <v>231</v>
      </c>
      <c r="B239" s="30" t="s">
        <v>804</v>
      </c>
      <c r="C239" s="29" t="s">
        <v>854</v>
      </c>
      <c r="D239" s="29" t="s">
        <v>714</v>
      </c>
      <c r="E239" s="29" t="s">
        <v>194</v>
      </c>
      <c r="F239" s="29" t="s">
        <v>211</v>
      </c>
      <c r="G239" s="32">
        <f t="shared" si="17"/>
        <v>10</v>
      </c>
      <c r="H239" s="29">
        <v>10</v>
      </c>
      <c r="I239" s="32"/>
      <c r="J239" s="32"/>
      <c r="K239" s="32"/>
      <c r="L239" s="29" t="s">
        <v>813</v>
      </c>
      <c r="M239" s="30" t="s">
        <v>842</v>
      </c>
      <c r="N239" s="29">
        <v>21</v>
      </c>
      <c r="O239" s="43" t="s">
        <v>36</v>
      </c>
      <c r="P239" s="43" t="s">
        <v>362</v>
      </c>
      <c r="Q239" s="43" t="s">
        <v>409</v>
      </c>
      <c r="R239" s="43" t="s">
        <v>363</v>
      </c>
      <c r="S239" s="54"/>
      <c r="T239" s="2"/>
    </row>
    <row r="240" s="7" customFormat="1" ht="51" customHeight="1" spans="1:20">
      <c r="A240" s="29">
        <v>232</v>
      </c>
      <c r="B240" s="30" t="s">
        <v>804</v>
      </c>
      <c r="C240" s="29" t="s">
        <v>855</v>
      </c>
      <c r="D240" s="29" t="s">
        <v>714</v>
      </c>
      <c r="E240" s="29" t="s">
        <v>194</v>
      </c>
      <c r="F240" s="29" t="s">
        <v>856</v>
      </c>
      <c r="G240" s="32">
        <f t="shared" si="17"/>
        <v>42</v>
      </c>
      <c r="H240" s="29">
        <v>42</v>
      </c>
      <c r="I240" s="32"/>
      <c r="J240" s="32"/>
      <c r="K240" s="32"/>
      <c r="L240" s="29" t="s">
        <v>813</v>
      </c>
      <c r="M240" s="30" t="s">
        <v>857</v>
      </c>
      <c r="N240" s="29">
        <v>82</v>
      </c>
      <c r="O240" s="43" t="s">
        <v>36</v>
      </c>
      <c r="P240" s="43" t="s">
        <v>362</v>
      </c>
      <c r="Q240" s="43" t="s">
        <v>409</v>
      </c>
      <c r="R240" s="43" t="s">
        <v>363</v>
      </c>
      <c r="S240" s="54"/>
      <c r="T240" s="2"/>
    </row>
    <row r="241" s="7" customFormat="1" ht="59" customHeight="1" spans="1:20">
      <c r="A241" s="29">
        <v>233</v>
      </c>
      <c r="B241" s="30" t="s">
        <v>804</v>
      </c>
      <c r="C241" s="29" t="s">
        <v>858</v>
      </c>
      <c r="D241" s="29" t="s">
        <v>714</v>
      </c>
      <c r="E241" s="29" t="s">
        <v>194</v>
      </c>
      <c r="F241" s="29" t="s">
        <v>859</v>
      </c>
      <c r="G241" s="32">
        <f t="shared" si="17"/>
        <v>44</v>
      </c>
      <c r="H241" s="29">
        <v>44</v>
      </c>
      <c r="I241" s="32"/>
      <c r="J241" s="32"/>
      <c r="K241" s="32"/>
      <c r="L241" s="29" t="s">
        <v>813</v>
      </c>
      <c r="M241" s="30" t="s">
        <v>860</v>
      </c>
      <c r="N241" s="29">
        <v>93</v>
      </c>
      <c r="O241" s="43" t="s">
        <v>36</v>
      </c>
      <c r="P241" s="43" t="s">
        <v>362</v>
      </c>
      <c r="Q241" s="43" t="s">
        <v>409</v>
      </c>
      <c r="R241" s="43" t="s">
        <v>363</v>
      </c>
      <c r="S241" s="54"/>
      <c r="T241" s="2"/>
    </row>
    <row r="242" s="7" customFormat="1" ht="54" customHeight="1" spans="1:20">
      <c r="A242" s="29">
        <v>234</v>
      </c>
      <c r="B242" s="30" t="s">
        <v>861</v>
      </c>
      <c r="C242" s="29" t="s">
        <v>862</v>
      </c>
      <c r="D242" s="29" t="s">
        <v>863</v>
      </c>
      <c r="E242" s="29" t="s">
        <v>227</v>
      </c>
      <c r="F242" s="29" t="s">
        <v>228</v>
      </c>
      <c r="G242" s="32">
        <f>SUM(I242:K242)</f>
        <v>0.63</v>
      </c>
      <c r="H242" s="29"/>
      <c r="I242" s="29">
        <v>0.63</v>
      </c>
      <c r="J242" s="32"/>
      <c r="K242" s="32"/>
      <c r="L242" s="29" t="s">
        <v>864</v>
      </c>
      <c r="M242" s="30" t="s">
        <v>865</v>
      </c>
      <c r="N242" s="29">
        <v>4</v>
      </c>
      <c r="O242" s="43" t="s">
        <v>674</v>
      </c>
      <c r="P242" s="43" t="s">
        <v>36</v>
      </c>
      <c r="Q242" s="43" t="s">
        <v>37</v>
      </c>
      <c r="R242" s="43" t="s">
        <v>409</v>
      </c>
      <c r="S242" s="54"/>
      <c r="T242" s="2"/>
    </row>
    <row r="243" s="7" customFormat="1" ht="54" customHeight="1" spans="1:20">
      <c r="A243" s="29">
        <v>235</v>
      </c>
      <c r="B243" s="30" t="s">
        <v>861</v>
      </c>
      <c r="C243" s="29" t="s">
        <v>866</v>
      </c>
      <c r="D243" s="29" t="s">
        <v>863</v>
      </c>
      <c r="E243" s="29" t="s">
        <v>227</v>
      </c>
      <c r="F243" s="29" t="s">
        <v>525</v>
      </c>
      <c r="G243" s="32">
        <f t="shared" ref="G243:G251" si="18">SUM(I243:K243)</f>
        <v>1.26</v>
      </c>
      <c r="H243" s="29"/>
      <c r="I243" s="29">
        <v>1.26</v>
      </c>
      <c r="J243" s="32"/>
      <c r="K243" s="32"/>
      <c r="L243" s="29" t="s">
        <v>864</v>
      </c>
      <c r="M243" s="30" t="s">
        <v>867</v>
      </c>
      <c r="N243" s="29">
        <v>11</v>
      </c>
      <c r="O243" s="43" t="s">
        <v>674</v>
      </c>
      <c r="P243" s="43" t="s">
        <v>36</v>
      </c>
      <c r="Q243" s="43" t="s">
        <v>37</v>
      </c>
      <c r="R243" s="43" t="s">
        <v>409</v>
      </c>
      <c r="S243" s="54"/>
      <c r="T243" s="2"/>
    </row>
    <row r="244" s="7" customFormat="1" ht="54" customHeight="1" spans="1:20">
      <c r="A244" s="29">
        <v>236</v>
      </c>
      <c r="B244" s="30" t="s">
        <v>861</v>
      </c>
      <c r="C244" s="29" t="s">
        <v>868</v>
      </c>
      <c r="D244" s="29" t="s">
        <v>869</v>
      </c>
      <c r="E244" s="29" t="s">
        <v>227</v>
      </c>
      <c r="F244" s="29" t="s">
        <v>236</v>
      </c>
      <c r="G244" s="32">
        <f t="shared" si="18"/>
        <v>168</v>
      </c>
      <c r="H244" s="29"/>
      <c r="I244" s="29">
        <v>168</v>
      </c>
      <c r="J244" s="32"/>
      <c r="K244" s="32"/>
      <c r="L244" s="29" t="s">
        <v>864</v>
      </c>
      <c r="M244" s="30" t="s">
        <v>870</v>
      </c>
      <c r="N244" s="29">
        <v>424</v>
      </c>
      <c r="O244" s="43" t="s">
        <v>36</v>
      </c>
      <c r="P244" s="43" t="s">
        <v>362</v>
      </c>
      <c r="Q244" s="43" t="s">
        <v>409</v>
      </c>
      <c r="R244" s="43" t="s">
        <v>363</v>
      </c>
      <c r="S244" s="54"/>
      <c r="T244" s="2"/>
    </row>
    <row r="245" s="7" customFormat="1" ht="46" customHeight="1" spans="1:20">
      <c r="A245" s="29">
        <v>237</v>
      </c>
      <c r="B245" s="30" t="s">
        <v>861</v>
      </c>
      <c r="C245" s="29" t="s">
        <v>871</v>
      </c>
      <c r="D245" s="29" t="s">
        <v>869</v>
      </c>
      <c r="E245" s="29" t="s">
        <v>227</v>
      </c>
      <c r="F245" s="29" t="s">
        <v>872</v>
      </c>
      <c r="G245" s="32">
        <f t="shared" si="18"/>
        <v>37.8</v>
      </c>
      <c r="H245" s="29"/>
      <c r="I245" s="29">
        <v>37.8</v>
      </c>
      <c r="J245" s="32"/>
      <c r="K245" s="32"/>
      <c r="L245" s="29" t="s">
        <v>864</v>
      </c>
      <c r="M245" s="30" t="s">
        <v>873</v>
      </c>
      <c r="N245" s="29">
        <v>63</v>
      </c>
      <c r="O245" s="43" t="s">
        <v>36</v>
      </c>
      <c r="P245" s="43" t="s">
        <v>362</v>
      </c>
      <c r="Q245" s="43" t="s">
        <v>409</v>
      </c>
      <c r="R245" s="43" t="s">
        <v>363</v>
      </c>
      <c r="S245" s="54"/>
      <c r="T245" s="2"/>
    </row>
    <row r="246" s="7" customFormat="1" ht="46" customHeight="1" spans="1:20">
      <c r="A246" s="29">
        <v>238</v>
      </c>
      <c r="B246" s="30" t="s">
        <v>861</v>
      </c>
      <c r="C246" s="29" t="s">
        <v>874</v>
      </c>
      <c r="D246" s="29" t="s">
        <v>869</v>
      </c>
      <c r="E246" s="29" t="s">
        <v>227</v>
      </c>
      <c r="F246" s="29" t="s">
        <v>543</v>
      </c>
      <c r="G246" s="32">
        <f t="shared" si="18"/>
        <v>81.9</v>
      </c>
      <c r="H246" s="29"/>
      <c r="I246" s="29">
        <v>81.9</v>
      </c>
      <c r="J246" s="32"/>
      <c r="K246" s="32"/>
      <c r="L246" s="29" t="s">
        <v>864</v>
      </c>
      <c r="M246" s="30" t="s">
        <v>875</v>
      </c>
      <c r="N246" s="29">
        <v>161</v>
      </c>
      <c r="O246" s="43" t="s">
        <v>36</v>
      </c>
      <c r="P246" s="43" t="s">
        <v>362</v>
      </c>
      <c r="Q246" s="43" t="s">
        <v>409</v>
      </c>
      <c r="R246" s="43" t="s">
        <v>363</v>
      </c>
      <c r="S246" s="54"/>
      <c r="T246" s="2"/>
    </row>
    <row r="247" s="7" customFormat="1" ht="46" customHeight="1" spans="1:20">
      <c r="A247" s="29">
        <v>239</v>
      </c>
      <c r="B247" s="30" t="s">
        <v>861</v>
      </c>
      <c r="C247" s="29" t="s">
        <v>876</v>
      </c>
      <c r="D247" s="29" t="s">
        <v>869</v>
      </c>
      <c r="E247" s="29" t="s">
        <v>227</v>
      </c>
      <c r="F247" s="29" t="s">
        <v>512</v>
      </c>
      <c r="G247" s="32">
        <f t="shared" si="18"/>
        <v>31.5</v>
      </c>
      <c r="H247" s="29"/>
      <c r="I247" s="29">
        <v>31.5</v>
      </c>
      <c r="J247" s="32"/>
      <c r="K247" s="32"/>
      <c r="L247" s="29" t="s">
        <v>864</v>
      </c>
      <c r="M247" s="30" t="s">
        <v>877</v>
      </c>
      <c r="N247" s="29">
        <v>60</v>
      </c>
      <c r="O247" s="43" t="s">
        <v>36</v>
      </c>
      <c r="P247" s="43" t="s">
        <v>362</v>
      </c>
      <c r="Q247" s="43" t="s">
        <v>409</v>
      </c>
      <c r="R247" s="43" t="s">
        <v>363</v>
      </c>
      <c r="S247" s="54"/>
      <c r="T247" s="2"/>
    </row>
    <row r="248" s="7" customFormat="1" ht="54" customHeight="1" spans="1:20">
      <c r="A248" s="29">
        <v>240</v>
      </c>
      <c r="B248" s="30" t="s">
        <v>878</v>
      </c>
      <c r="C248" s="29" t="s">
        <v>879</v>
      </c>
      <c r="D248" s="29" t="s">
        <v>656</v>
      </c>
      <c r="E248" s="29" t="s">
        <v>227</v>
      </c>
      <c r="F248" s="29" t="s">
        <v>525</v>
      </c>
      <c r="G248" s="32">
        <f t="shared" si="18"/>
        <v>20</v>
      </c>
      <c r="H248" s="29"/>
      <c r="I248" s="29">
        <v>20</v>
      </c>
      <c r="J248" s="32"/>
      <c r="K248" s="32"/>
      <c r="L248" s="29" t="s">
        <v>864</v>
      </c>
      <c r="M248" s="30" t="s">
        <v>880</v>
      </c>
      <c r="N248" s="29">
        <v>38</v>
      </c>
      <c r="O248" s="43" t="s">
        <v>36</v>
      </c>
      <c r="P248" s="43" t="s">
        <v>362</v>
      </c>
      <c r="Q248" s="43" t="s">
        <v>409</v>
      </c>
      <c r="R248" s="43" t="s">
        <v>363</v>
      </c>
      <c r="S248" s="54"/>
      <c r="T248" s="2"/>
    </row>
    <row r="249" s="7" customFormat="1" ht="49" customHeight="1" spans="1:20">
      <c r="A249" s="29">
        <v>241</v>
      </c>
      <c r="B249" s="30" t="s">
        <v>878</v>
      </c>
      <c r="C249" s="29" t="s">
        <v>881</v>
      </c>
      <c r="D249" s="29" t="s">
        <v>656</v>
      </c>
      <c r="E249" s="29" t="s">
        <v>227</v>
      </c>
      <c r="F249" s="29" t="s">
        <v>236</v>
      </c>
      <c r="G249" s="32">
        <f t="shared" si="18"/>
        <v>20</v>
      </c>
      <c r="H249" s="29"/>
      <c r="I249" s="29">
        <v>20</v>
      </c>
      <c r="J249" s="32"/>
      <c r="K249" s="32"/>
      <c r="L249" s="29" t="s">
        <v>864</v>
      </c>
      <c r="M249" s="30" t="s">
        <v>731</v>
      </c>
      <c r="N249" s="29">
        <v>35</v>
      </c>
      <c r="O249" s="43" t="s">
        <v>36</v>
      </c>
      <c r="P249" s="43" t="s">
        <v>362</v>
      </c>
      <c r="Q249" s="43" t="s">
        <v>409</v>
      </c>
      <c r="R249" s="43" t="s">
        <v>363</v>
      </c>
      <c r="S249" s="54"/>
      <c r="T249" s="2"/>
    </row>
    <row r="250" s="7" customFormat="1" ht="48" customHeight="1" spans="1:20">
      <c r="A250" s="29">
        <v>242</v>
      </c>
      <c r="B250" s="30" t="s">
        <v>878</v>
      </c>
      <c r="C250" s="29" t="s">
        <v>882</v>
      </c>
      <c r="D250" s="29" t="s">
        <v>656</v>
      </c>
      <c r="E250" s="29" t="s">
        <v>227</v>
      </c>
      <c r="F250" s="29" t="s">
        <v>240</v>
      </c>
      <c r="G250" s="32">
        <f t="shared" si="18"/>
        <v>20</v>
      </c>
      <c r="H250" s="29"/>
      <c r="I250" s="29">
        <v>20</v>
      </c>
      <c r="J250" s="32"/>
      <c r="K250" s="32"/>
      <c r="L250" s="29" t="s">
        <v>864</v>
      </c>
      <c r="M250" s="30" t="s">
        <v>883</v>
      </c>
      <c r="N250" s="29">
        <v>53</v>
      </c>
      <c r="O250" s="43" t="s">
        <v>36</v>
      </c>
      <c r="P250" s="43" t="s">
        <v>362</v>
      </c>
      <c r="Q250" s="43" t="s">
        <v>409</v>
      </c>
      <c r="R250" s="43" t="s">
        <v>363</v>
      </c>
      <c r="S250" s="54"/>
      <c r="T250" s="2"/>
    </row>
    <row r="251" s="7" customFormat="1" ht="54" customHeight="1" spans="1:20">
      <c r="A251" s="29">
        <v>243</v>
      </c>
      <c r="B251" s="30" t="s">
        <v>884</v>
      </c>
      <c r="C251" s="29" t="s">
        <v>885</v>
      </c>
      <c r="D251" s="29" t="s">
        <v>869</v>
      </c>
      <c r="E251" s="29" t="s">
        <v>227</v>
      </c>
      <c r="F251" s="29" t="s">
        <v>244</v>
      </c>
      <c r="G251" s="32">
        <f t="shared" si="18"/>
        <v>84</v>
      </c>
      <c r="H251" s="29"/>
      <c r="I251" s="29">
        <v>84</v>
      </c>
      <c r="J251" s="32"/>
      <c r="K251" s="32"/>
      <c r="L251" s="29" t="s">
        <v>864</v>
      </c>
      <c r="M251" s="30" t="s">
        <v>886</v>
      </c>
      <c r="N251" s="29">
        <v>165</v>
      </c>
      <c r="O251" s="43" t="s">
        <v>36</v>
      </c>
      <c r="P251" s="43" t="s">
        <v>362</v>
      </c>
      <c r="Q251" s="43" t="s">
        <v>409</v>
      </c>
      <c r="R251" s="43" t="s">
        <v>363</v>
      </c>
      <c r="S251" s="54"/>
      <c r="T251" s="2"/>
    </row>
    <row r="252" s="7" customFormat="1" ht="54" customHeight="1" spans="1:20">
      <c r="A252" s="29">
        <v>244</v>
      </c>
      <c r="B252" s="30" t="s">
        <v>884</v>
      </c>
      <c r="C252" s="29" t="s">
        <v>887</v>
      </c>
      <c r="D252" s="29" t="s">
        <v>869</v>
      </c>
      <c r="E252" s="29" t="s">
        <v>227</v>
      </c>
      <c r="F252" s="29" t="s">
        <v>256</v>
      </c>
      <c r="G252" s="32">
        <f t="shared" ref="G252:G261" si="19">SUM(I252:K252)</f>
        <v>75.6</v>
      </c>
      <c r="H252" s="29"/>
      <c r="I252" s="29">
        <v>75.6</v>
      </c>
      <c r="J252" s="32"/>
      <c r="K252" s="32"/>
      <c r="L252" s="29" t="s">
        <v>864</v>
      </c>
      <c r="M252" s="30" t="s">
        <v>888</v>
      </c>
      <c r="N252" s="29">
        <v>161</v>
      </c>
      <c r="O252" s="43" t="s">
        <v>36</v>
      </c>
      <c r="P252" s="43" t="s">
        <v>362</v>
      </c>
      <c r="Q252" s="43" t="s">
        <v>409</v>
      </c>
      <c r="R252" s="43" t="s">
        <v>363</v>
      </c>
      <c r="S252" s="54"/>
      <c r="T252" s="2"/>
    </row>
    <row r="253" s="7" customFormat="1" ht="54" customHeight="1" spans="1:20">
      <c r="A253" s="29">
        <v>245</v>
      </c>
      <c r="B253" s="30" t="s">
        <v>884</v>
      </c>
      <c r="C253" s="29" t="s">
        <v>889</v>
      </c>
      <c r="D253" s="29" t="s">
        <v>869</v>
      </c>
      <c r="E253" s="29" t="s">
        <v>227</v>
      </c>
      <c r="F253" s="29" t="s">
        <v>248</v>
      </c>
      <c r="G253" s="32">
        <f t="shared" si="19"/>
        <v>140.7</v>
      </c>
      <c r="H253" s="29"/>
      <c r="I253" s="29">
        <v>140.7</v>
      </c>
      <c r="J253" s="32"/>
      <c r="K253" s="32"/>
      <c r="L253" s="29" t="s">
        <v>864</v>
      </c>
      <c r="M253" s="30" t="s">
        <v>890</v>
      </c>
      <c r="N253" s="29">
        <v>251</v>
      </c>
      <c r="O253" s="43" t="s">
        <v>36</v>
      </c>
      <c r="P253" s="43" t="s">
        <v>362</v>
      </c>
      <c r="Q253" s="43" t="s">
        <v>409</v>
      </c>
      <c r="R253" s="43" t="s">
        <v>363</v>
      </c>
      <c r="S253" s="54"/>
      <c r="T253" s="2"/>
    </row>
    <row r="254" s="7" customFormat="1" ht="54" customHeight="1" spans="1:20">
      <c r="A254" s="29">
        <v>246</v>
      </c>
      <c r="B254" s="30" t="s">
        <v>891</v>
      </c>
      <c r="C254" s="29" t="s">
        <v>892</v>
      </c>
      <c r="D254" s="29" t="s">
        <v>691</v>
      </c>
      <c r="E254" s="29" t="s">
        <v>227</v>
      </c>
      <c r="F254" s="29" t="s">
        <v>525</v>
      </c>
      <c r="G254" s="32">
        <f t="shared" si="19"/>
        <v>40</v>
      </c>
      <c r="H254" s="29"/>
      <c r="I254" s="29">
        <v>40</v>
      </c>
      <c r="J254" s="32"/>
      <c r="K254" s="32"/>
      <c r="L254" s="29" t="s">
        <v>864</v>
      </c>
      <c r="M254" s="30" t="s">
        <v>893</v>
      </c>
      <c r="N254" s="29">
        <v>64</v>
      </c>
      <c r="O254" s="43" t="s">
        <v>36</v>
      </c>
      <c r="P254" s="43" t="s">
        <v>362</v>
      </c>
      <c r="Q254" s="43" t="s">
        <v>409</v>
      </c>
      <c r="R254" s="43" t="s">
        <v>363</v>
      </c>
      <c r="S254" s="54"/>
      <c r="T254" s="2"/>
    </row>
    <row r="255" s="7" customFormat="1" ht="47" customHeight="1" spans="1:20">
      <c r="A255" s="29">
        <v>247</v>
      </c>
      <c r="B255" s="30" t="s">
        <v>891</v>
      </c>
      <c r="C255" s="29" t="s">
        <v>894</v>
      </c>
      <c r="D255" s="29" t="s">
        <v>691</v>
      </c>
      <c r="E255" s="29" t="s">
        <v>227</v>
      </c>
      <c r="F255" s="29" t="s">
        <v>895</v>
      </c>
      <c r="G255" s="32">
        <f t="shared" si="19"/>
        <v>40</v>
      </c>
      <c r="H255" s="29"/>
      <c r="I255" s="29">
        <v>40</v>
      </c>
      <c r="J255" s="32"/>
      <c r="K255" s="32"/>
      <c r="L255" s="29" t="s">
        <v>864</v>
      </c>
      <c r="M255" s="30" t="s">
        <v>896</v>
      </c>
      <c r="N255" s="29">
        <v>72</v>
      </c>
      <c r="O255" s="43" t="s">
        <v>36</v>
      </c>
      <c r="P255" s="43" t="s">
        <v>362</v>
      </c>
      <c r="Q255" s="43" t="s">
        <v>409</v>
      </c>
      <c r="R255" s="43" t="s">
        <v>363</v>
      </c>
      <c r="S255" s="54"/>
      <c r="T255" s="2"/>
    </row>
    <row r="256" s="7" customFormat="1" ht="47" customHeight="1" spans="1:20">
      <c r="A256" s="29">
        <v>248</v>
      </c>
      <c r="B256" s="30" t="s">
        <v>891</v>
      </c>
      <c r="C256" s="29" t="s">
        <v>897</v>
      </c>
      <c r="D256" s="29" t="s">
        <v>691</v>
      </c>
      <c r="E256" s="29" t="s">
        <v>227</v>
      </c>
      <c r="F256" s="29" t="s">
        <v>232</v>
      </c>
      <c r="G256" s="32">
        <f>SUM(H256:K256)</f>
        <v>40</v>
      </c>
      <c r="H256" s="29"/>
      <c r="I256" s="32">
        <v>40</v>
      </c>
      <c r="J256" s="32"/>
      <c r="K256" s="32"/>
      <c r="L256" s="29" t="s">
        <v>864</v>
      </c>
      <c r="M256" s="30" t="s">
        <v>898</v>
      </c>
      <c r="N256" s="29">
        <v>69</v>
      </c>
      <c r="O256" s="43" t="s">
        <v>36</v>
      </c>
      <c r="P256" s="43" t="s">
        <v>362</v>
      </c>
      <c r="Q256" s="43" t="s">
        <v>409</v>
      </c>
      <c r="R256" s="43" t="s">
        <v>363</v>
      </c>
      <c r="S256" s="54"/>
      <c r="T256" s="2"/>
    </row>
    <row r="257" s="7" customFormat="1" ht="54" customHeight="1" spans="1:20">
      <c r="A257" s="29">
        <v>249</v>
      </c>
      <c r="B257" s="30" t="s">
        <v>899</v>
      </c>
      <c r="C257" s="29" t="s">
        <v>900</v>
      </c>
      <c r="D257" s="29" t="s">
        <v>869</v>
      </c>
      <c r="E257" s="29" t="s">
        <v>227</v>
      </c>
      <c r="F257" s="29" t="s">
        <v>525</v>
      </c>
      <c r="G257" s="32">
        <f>SUM(H257:K257)</f>
        <v>46.2</v>
      </c>
      <c r="H257" s="29">
        <v>16.29</v>
      </c>
      <c r="I257" s="29">
        <v>29.91</v>
      </c>
      <c r="J257" s="32"/>
      <c r="K257" s="32"/>
      <c r="L257" s="29" t="s">
        <v>864</v>
      </c>
      <c r="M257" s="30" t="s">
        <v>901</v>
      </c>
      <c r="N257" s="29">
        <v>106</v>
      </c>
      <c r="O257" s="43" t="s">
        <v>36</v>
      </c>
      <c r="P257" s="43" t="s">
        <v>362</v>
      </c>
      <c r="Q257" s="43" t="s">
        <v>409</v>
      </c>
      <c r="R257" s="43" t="s">
        <v>363</v>
      </c>
      <c r="S257" s="54"/>
      <c r="T257" s="2"/>
    </row>
    <row r="258" s="7" customFormat="1" ht="55" customHeight="1" spans="1:20">
      <c r="A258" s="29">
        <v>250</v>
      </c>
      <c r="B258" s="30" t="s">
        <v>899</v>
      </c>
      <c r="C258" s="29" t="s">
        <v>902</v>
      </c>
      <c r="D258" s="29" t="s">
        <v>869</v>
      </c>
      <c r="E258" s="29" t="s">
        <v>227</v>
      </c>
      <c r="F258" s="29" t="s">
        <v>240</v>
      </c>
      <c r="G258" s="32">
        <f t="shared" si="19"/>
        <v>56.7</v>
      </c>
      <c r="H258" s="29"/>
      <c r="I258" s="29">
        <v>56.7</v>
      </c>
      <c r="J258" s="32"/>
      <c r="K258" s="32"/>
      <c r="L258" s="29" t="s">
        <v>864</v>
      </c>
      <c r="M258" s="30" t="s">
        <v>903</v>
      </c>
      <c r="N258" s="29">
        <v>122</v>
      </c>
      <c r="O258" s="43" t="s">
        <v>36</v>
      </c>
      <c r="P258" s="43" t="s">
        <v>362</v>
      </c>
      <c r="Q258" s="43" t="s">
        <v>409</v>
      </c>
      <c r="R258" s="43" t="s">
        <v>363</v>
      </c>
      <c r="S258" s="54"/>
      <c r="T258" s="2"/>
    </row>
    <row r="259" s="7" customFormat="1" ht="44" customHeight="1" spans="1:20">
      <c r="A259" s="29">
        <v>251</v>
      </c>
      <c r="B259" s="30" t="s">
        <v>899</v>
      </c>
      <c r="C259" s="29" t="s">
        <v>904</v>
      </c>
      <c r="D259" s="29" t="s">
        <v>869</v>
      </c>
      <c r="E259" s="29" t="s">
        <v>227</v>
      </c>
      <c r="F259" s="29" t="s">
        <v>540</v>
      </c>
      <c r="G259" s="32">
        <f t="shared" si="19"/>
        <v>84</v>
      </c>
      <c r="H259" s="29"/>
      <c r="I259" s="29">
        <v>84</v>
      </c>
      <c r="J259" s="32"/>
      <c r="K259" s="32"/>
      <c r="L259" s="29" t="s">
        <v>864</v>
      </c>
      <c r="M259" s="30" t="s">
        <v>905</v>
      </c>
      <c r="N259" s="29">
        <v>167</v>
      </c>
      <c r="O259" s="43" t="s">
        <v>36</v>
      </c>
      <c r="P259" s="43" t="s">
        <v>362</v>
      </c>
      <c r="Q259" s="43" t="s">
        <v>409</v>
      </c>
      <c r="R259" s="43" t="s">
        <v>363</v>
      </c>
      <c r="S259" s="54"/>
      <c r="T259" s="2"/>
    </row>
    <row r="260" s="7" customFormat="1" ht="48" customHeight="1" spans="1:20">
      <c r="A260" s="29">
        <v>252</v>
      </c>
      <c r="B260" s="30" t="s">
        <v>899</v>
      </c>
      <c r="C260" s="29" t="s">
        <v>906</v>
      </c>
      <c r="D260" s="29" t="s">
        <v>869</v>
      </c>
      <c r="E260" s="29" t="s">
        <v>227</v>
      </c>
      <c r="F260" s="29" t="s">
        <v>552</v>
      </c>
      <c r="G260" s="32">
        <f t="shared" si="19"/>
        <v>84</v>
      </c>
      <c r="H260" s="29"/>
      <c r="I260" s="29">
        <v>84</v>
      </c>
      <c r="J260" s="32"/>
      <c r="K260" s="32"/>
      <c r="L260" s="29" t="s">
        <v>864</v>
      </c>
      <c r="M260" s="30" t="s">
        <v>907</v>
      </c>
      <c r="N260" s="29">
        <v>175</v>
      </c>
      <c r="O260" s="43" t="s">
        <v>36</v>
      </c>
      <c r="P260" s="43" t="s">
        <v>362</v>
      </c>
      <c r="Q260" s="43" t="s">
        <v>409</v>
      </c>
      <c r="R260" s="43" t="s">
        <v>363</v>
      </c>
      <c r="S260" s="54"/>
      <c r="T260" s="2"/>
    </row>
    <row r="261" s="7" customFormat="1" ht="53" customHeight="1" spans="1:20">
      <c r="A261" s="29">
        <v>253</v>
      </c>
      <c r="B261" s="30" t="s">
        <v>899</v>
      </c>
      <c r="C261" s="29" t="s">
        <v>908</v>
      </c>
      <c r="D261" s="29" t="s">
        <v>869</v>
      </c>
      <c r="E261" s="29" t="s">
        <v>227</v>
      </c>
      <c r="F261" s="29" t="s">
        <v>534</v>
      </c>
      <c r="G261" s="32">
        <f t="shared" si="19"/>
        <v>42</v>
      </c>
      <c r="H261" s="29"/>
      <c r="I261" s="29">
        <v>42</v>
      </c>
      <c r="J261" s="32"/>
      <c r="K261" s="32"/>
      <c r="L261" s="29" t="s">
        <v>864</v>
      </c>
      <c r="M261" s="30" t="s">
        <v>909</v>
      </c>
      <c r="N261" s="29">
        <v>65</v>
      </c>
      <c r="O261" s="43" t="s">
        <v>36</v>
      </c>
      <c r="P261" s="43" t="s">
        <v>362</v>
      </c>
      <c r="Q261" s="43" t="s">
        <v>409</v>
      </c>
      <c r="R261" s="43" t="s">
        <v>363</v>
      </c>
      <c r="S261" s="54"/>
      <c r="T261" s="2"/>
    </row>
    <row r="262" s="7" customFormat="1" ht="42" customHeight="1" spans="1:20">
      <c r="A262" s="29">
        <v>254</v>
      </c>
      <c r="B262" s="30" t="s">
        <v>910</v>
      </c>
      <c r="C262" s="29" t="s">
        <v>911</v>
      </c>
      <c r="D262" s="29" t="s">
        <v>912</v>
      </c>
      <c r="E262" s="29" t="s">
        <v>280</v>
      </c>
      <c r="F262" s="29" t="s">
        <v>285</v>
      </c>
      <c r="G262" s="32">
        <f t="shared" ref="G262:G281" si="20">SUM(H262:K262)</f>
        <v>2.57</v>
      </c>
      <c r="H262" s="29">
        <v>2.57</v>
      </c>
      <c r="I262" s="32"/>
      <c r="J262" s="32"/>
      <c r="K262" s="32"/>
      <c r="L262" s="29" t="s">
        <v>913</v>
      </c>
      <c r="M262" s="30" t="s">
        <v>914</v>
      </c>
      <c r="N262" s="29">
        <v>3</v>
      </c>
      <c r="O262" s="43" t="s">
        <v>674</v>
      </c>
      <c r="P262" s="43" t="s">
        <v>915</v>
      </c>
      <c r="Q262" s="43" t="s">
        <v>409</v>
      </c>
      <c r="R262" s="43" t="s">
        <v>363</v>
      </c>
      <c r="S262" s="54"/>
      <c r="T262" s="2"/>
    </row>
    <row r="263" s="7" customFormat="1" ht="42" customHeight="1" spans="1:20">
      <c r="A263" s="29">
        <v>255</v>
      </c>
      <c r="B263" s="30" t="s">
        <v>910</v>
      </c>
      <c r="C263" s="30" t="s">
        <v>916</v>
      </c>
      <c r="D263" s="29" t="s">
        <v>917</v>
      </c>
      <c r="E263" s="29" t="s">
        <v>280</v>
      </c>
      <c r="F263" s="29" t="s">
        <v>918</v>
      </c>
      <c r="G263" s="32">
        <f t="shared" si="20"/>
        <v>59.48</v>
      </c>
      <c r="H263" s="29">
        <v>59.48</v>
      </c>
      <c r="I263" s="32"/>
      <c r="J263" s="32"/>
      <c r="K263" s="32"/>
      <c r="L263" s="29" t="s">
        <v>913</v>
      </c>
      <c r="M263" s="30" t="s">
        <v>919</v>
      </c>
      <c r="N263" s="29">
        <v>115</v>
      </c>
      <c r="O263" s="43" t="s">
        <v>36</v>
      </c>
      <c r="P263" s="43" t="s">
        <v>362</v>
      </c>
      <c r="Q263" s="43" t="s">
        <v>409</v>
      </c>
      <c r="R263" s="43" t="s">
        <v>363</v>
      </c>
      <c r="S263" s="54"/>
      <c r="T263" s="2"/>
    </row>
    <row r="264" s="7" customFormat="1" ht="42" customHeight="1" spans="1:20">
      <c r="A264" s="29">
        <v>256</v>
      </c>
      <c r="B264" s="30" t="s">
        <v>910</v>
      </c>
      <c r="C264" s="30" t="s">
        <v>920</v>
      </c>
      <c r="D264" s="29" t="s">
        <v>917</v>
      </c>
      <c r="E264" s="29" t="s">
        <v>280</v>
      </c>
      <c r="F264" s="29" t="s">
        <v>921</v>
      </c>
      <c r="G264" s="32">
        <f t="shared" si="20"/>
        <v>136.34</v>
      </c>
      <c r="H264" s="29">
        <v>136.34</v>
      </c>
      <c r="I264" s="32"/>
      <c r="J264" s="32"/>
      <c r="K264" s="32"/>
      <c r="L264" s="29" t="s">
        <v>913</v>
      </c>
      <c r="M264" s="30" t="s">
        <v>922</v>
      </c>
      <c r="N264" s="29">
        <v>279</v>
      </c>
      <c r="O264" s="43" t="s">
        <v>36</v>
      </c>
      <c r="P264" s="43" t="s">
        <v>362</v>
      </c>
      <c r="Q264" s="43" t="s">
        <v>409</v>
      </c>
      <c r="R264" s="43" t="s">
        <v>363</v>
      </c>
      <c r="S264" s="54"/>
      <c r="T264" s="2"/>
    </row>
    <row r="265" s="7" customFormat="1" ht="42" customHeight="1" spans="1:20">
      <c r="A265" s="29">
        <v>257</v>
      </c>
      <c r="B265" s="30" t="s">
        <v>910</v>
      </c>
      <c r="C265" s="30" t="s">
        <v>923</v>
      </c>
      <c r="D265" s="29" t="s">
        <v>917</v>
      </c>
      <c r="E265" s="29" t="s">
        <v>280</v>
      </c>
      <c r="F265" s="29" t="s">
        <v>924</v>
      </c>
      <c r="G265" s="32">
        <f t="shared" si="20"/>
        <v>9.91</v>
      </c>
      <c r="H265" s="29">
        <v>9.91</v>
      </c>
      <c r="I265" s="32"/>
      <c r="J265" s="32"/>
      <c r="K265" s="32"/>
      <c r="L265" s="29" t="s">
        <v>913</v>
      </c>
      <c r="M265" s="30" t="s">
        <v>925</v>
      </c>
      <c r="N265" s="29">
        <v>17</v>
      </c>
      <c r="O265" s="43" t="s">
        <v>36</v>
      </c>
      <c r="P265" s="43" t="s">
        <v>362</v>
      </c>
      <c r="Q265" s="43" t="s">
        <v>409</v>
      </c>
      <c r="R265" s="43" t="s">
        <v>363</v>
      </c>
      <c r="S265" s="54"/>
      <c r="T265" s="2"/>
    </row>
    <row r="266" s="7" customFormat="1" ht="42" customHeight="1" spans="1:20">
      <c r="A266" s="29">
        <v>258</v>
      </c>
      <c r="B266" s="30" t="s">
        <v>910</v>
      </c>
      <c r="C266" s="30" t="s">
        <v>926</v>
      </c>
      <c r="D266" s="29" t="s">
        <v>917</v>
      </c>
      <c r="E266" s="29" t="s">
        <v>280</v>
      </c>
      <c r="F266" s="29" t="s">
        <v>297</v>
      </c>
      <c r="G266" s="32">
        <f t="shared" si="20"/>
        <v>9.91</v>
      </c>
      <c r="H266" s="29">
        <v>9.91</v>
      </c>
      <c r="I266" s="32"/>
      <c r="J266" s="32"/>
      <c r="K266" s="32"/>
      <c r="L266" s="29" t="s">
        <v>913</v>
      </c>
      <c r="M266" s="30" t="s">
        <v>927</v>
      </c>
      <c r="N266" s="29">
        <v>14</v>
      </c>
      <c r="O266" s="43" t="s">
        <v>36</v>
      </c>
      <c r="P266" s="43" t="s">
        <v>362</v>
      </c>
      <c r="Q266" s="43" t="s">
        <v>409</v>
      </c>
      <c r="R266" s="43" t="s">
        <v>363</v>
      </c>
      <c r="S266" s="54"/>
      <c r="T266" s="2"/>
    </row>
    <row r="267" s="7" customFormat="1" ht="42" customHeight="1" spans="1:20">
      <c r="A267" s="29">
        <v>259</v>
      </c>
      <c r="B267" s="30" t="s">
        <v>910</v>
      </c>
      <c r="C267" s="30" t="s">
        <v>928</v>
      </c>
      <c r="D267" s="29" t="s">
        <v>917</v>
      </c>
      <c r="E267" s="29" t="s">
        <v>280</v>
      </c>
      <c r="F267" s="29" t="s">
        <v>281</v>
      </c>
      <c r="G267" s="32">
        <f t="shared" si="20"/>
        <v>9.91</v>
      </c>
      <c r="H267" s="29">
        <v>9.91</v>
      </c>
      <c r="I267" s="32"/>
      <c r="J267" s="32"/>
      <c r="K267" s="32"/>
      <c r="L267" s="29" t="s">
        <v>913</v>
      </c>
      <c r="M267" s="30" t="s">
        <v>929</v>
      </c>
      <c r="N267" s="29">
        <v>20</v>
      </c>
      <c r="O267" s="43" t="s">
        <v>36</v>
      </c>
      <c r="P267" s="43" t="s">
        <v>362</v>
      </c>
      <c r="Q267" s="43" t="s">
        <v>409</v>
      </c>
      <c r="R267" s="43" t="s">
        <v>363</v>
      </c>
      <c r="S267" s="54"/>
      <c r="T267" s="2"/>
    </row>
    <row r="268" s="7" customFormat="1" ht="42" customHeight="1" spans="1:20">
      <c r="A268" s="29">
        <v>260</v>
      </c>
      <c r="B268" s="30" t="s">
        <v>910</v>
      </c>
      <c r="C268" s="30" t="s">
        <v>930</v>
      </c>
      <c r="D268" s="29" t="s">
        <v>917</v>
      </c>
      <c r="E268" s="29" t="s">
        <v>280</v>
      </c>
      <c r="F268" s="29" t="s">
        <v>931</v>
      </c>
      <c r="G268" s="32">
        <f t="shared" si="20"/>
        <v>9.91</v>
      </c>
      <c r="H268" s="29">
        <v>9.91</v>
      </c>
      <c r="I268" s="32"/>
      <c r="J268" s="32"/>
      <c r="K268" s="32"/>
      <c r="L268" s="29" t="s">
        <v>913</v>
      </c>
      <c r="M268" s="30" t="s">
        <v>925</v>
      </c>
      <c r="N268" s="29">
        <v>17</v>
      </c>
      <c r="O268" s="43" t="s">
        <v>36</v>
      </c>
      <c r="P268" s="43" t="s">
        <v>362</v>
      </c>
      <c r="Q268" s="43" t="s">
        <v>409</v>
      </c>
      <c r="R268" s="43" t="s">
        <v>363</v>
      </c>
      <c r="S268" s="54"/>
      <c r="T268" s="2"/>
    </row>
    <row r="269" s="8" customFormat="1" ht="42" customHeight="1" spans="1:20">
      <c r="A269" s="61">
        <v>261</v>
      </c>
      <c r="B269" s="62" t="s">
        <v>932</v>
      </c>
      <c r="C269" s="62" t="s">
        <v>933</v>
      </c>
      <c r="D269" s="61" t="s">
        <v>656</v>
      </c>
      <c r="E269" s="61" t="s">
        <v>280</v>
      </c>
      <c r="F269" s="61" t="s">
        <v>559</v>
      </c>
      <c r="G269" s="63">
        <f t="shared" si="20"/>
        <v>20</v>
      </c>
      <c r="H269" s="61">
        <v>20</v>
      </c>
      <c r="I269" s="63"/>
      <c r="J269" s="63"/>
      <c r="K269" s="63"/>
      <c r="L269" s="61" t="s">
        <v>913</v>
      </c>
      <c r="M269" s="62" t="s">
        <v>934</v>
      </c>
      <c r="N269" s="61">
        <v>48</v>
      </c>
      <c r="O269" s="66" t="s">
        <v>36</v>
      </c>
      <c r="P269" s="66" t="s">
        <v>362</v>
      </c>
      <c r="Q269" s="66" t="s">
        <v>409</v>
      </c>
      <c r="R269" s="66" t="s">
        <v>363</v>
      </c>
      <c r="S269" s="67"/>
      <c r="T269" s="68"/>
    </row>
    <row r="270" s="7" customFormat="1" ht="49" customHeight="1" spans="1:20">
      <c r="A270" s="29">
        <v>262</v>
      </c>
      <c r="B270" s="30" t="s">
        <v>935</v>
      </c>
      <c r="C270" s="30" t="s">
        <v>936</v>
      </c>
      <c r="D270" s="29" t="s">
        <v>691</v>
      </c>
      <c r="E270" s="29" t="s">
        <v>280</v>
      </c>
      <c r="F270" s="29" t="s">
        <v>918</v>
      </c>
      <c r="G270" s="32">
        <f t="shared" si="20"/>
        <v>80</v>
      </c>
      <c r="H270" s="29">
        <v>80</v>
      </c>
      <c r="I270" s="32"/>
      <c r="J270" s="32"/>
      <c r="K270" s="32"/>
      <c r="L270" s="29" t="s">
        <v>913</v>
      </c>
      <c r="M270" s="30" t="s">
        <v>937</v>
      </c>
      <c r="N270" s="29">
        <v>172</v>
      </c>
      <c r="O270" s="43" t="s">
        <v>36</v>
      </c>
      <c r="P270" s="43" t="s">
        <v>362</v>
      </c>
      <c r="Q270" s="43" t="s">
        <v>409</v>
      </c>
      <c r="R270" s="43" t="s">
        <v>363</v>
      </c>
      <c r="S270" s="54"/>
      <c r="T270" s="2"/>
    </row>
    <row r="271" s="7" customFormat="1" ht="58" customHeight="1" spans="1:20">
      <c r="A271" s="29">
        <v>263</v>
      </c>
      <c r="B271" s="30" t="s">
        <v>938</v>
      </c>
      <c r="C271" s="29" t="s">
        <v>939</v>
      </c>
      <c r="D271" s="29" t="s">
        <v>917</v>
      </c>
      <c r="E271" s="29" t="s">
        <v>280</v>
      </c>
      <c r="F271" s="29" t="s">
        <v>940</v>
      </c>
      <c r="G271" s="32">
        <f t="shared" si="20"/>
        <v>138.81</v>
      </c>
      <c r="H271" s="29">
        <v>71.68</v>
      </c>
      <c r="I271" s="32"/>
      <c r="J271" s="29">
        <v>67.13</v>
      </c>
      <c r="K271" s="32"/>
      <c r="L271" s="29" t="s">
        <v>913</v>
      </c>
      <c r="M271" s="30" t="s">
        <v>941</v>
      </c>
      <c r="N271" s="29">
        <v>278</v>
      </c>
      <c r="O271" s="43" t="s">
        <v>36</v>
      </c>
      <c r="P271" s="43" t="s">
        <v>362</v>
      </c>
      <c r="Q271" s="43" t="s">
        <v>409</v>
      </c>
      <c r="R271" s="43" t="s">
        <v>363</v>
      </c>
      <c r="S271" s="54"/>
      <c r="T271" s="2"/>
    </row>
    <row r="272" s="7" customFormat="1" ht="50" customHeight="1" spans="1:20">
      <c r="A272" s="29">
        <v>264</v>
      </c>
      <c r="B272" s="30" t="s">
        <v>938</v>
      </c>
      <c r="C272" s="29" t="s">
        <v>942</v>
      </c>
      <c r="D272" s="29" t="s">
        <v>917</v>
      </c>
      <c r="E272" s="29" t="s">
        <v>280</v>
      </c>
      <c r="F272" s="29" t="s">
        <v>943</v>
      </c>
      <c r="G272" s="32">
        <f t="shared" si="20"/>
        <v>9.91</v>
      </c>
      <c r="H272" s="29"/>
      <c r="I272" s="32"/>
      <c r="J272" s="29">
        <v>9.91</v>
      </c>
      <c r="K272" s="32"/>
      <c r="L272" s="29" t="s">
        <v>913</v>
      </c>
      <c r="M272" s="30" t="s">
        <v>925</v>
      </c>
      <c r="N272" s="29">
        <v>17</v>
      </c>
      <c r="O272" s="43" t="s">
        <v>36</v>
      </c>
      <c r="P272" s="43" t="s">
        <v>362</v>
      </c>
      <c r="Q272" s="43" t="s">
        <v>409</v>
      </c>
      <c r="R272" s="43" t="s">
        <v>363</v>
      </c>
      <c r="S272" s="54"/>
      <c r="T272" s="2"/>
    </row>
    <row r="273" s="7" customFormat="1" ht="50" customHeight="1" spans="1:20">
      <c r="A273" s="29">
        <v>265</v>
      </c>
      <c r="B273" s="30" t="s">
        <v>938</v>
      </c>
      <c r="C273" s="29" t="s">
        <v>944</v>
      </c>
      <c r="D273" s="29" t="s">
        <v>917</v>
      </c>
      <c r="E273" s="29" t="s">
        <v>280</v>
      </c>
      <c r="F273" s="29" t="s">
        <v>289</v>
      </c>
      <c r="G273" s="32">
        <f t="shared" si="20"/>
        <v>9.91</v>
      </c>
      <c r="H273" s="29"/>
      <c r="I273" s="32"/>
      <c r="J273" s="29">
        <v>9.91</v>
      </c>
      <c r="K273" s="32"/>
      <c r="L273" s="29" t="s">
        <v>913</v>
      </c>
      <c r="M273" s="30" t="s">
        <v>945</v>
      </c>
      <c r="N273" s="29">
        <v>18</v>
      </c>
      <c r="O273" s="43" t="s">
        <v>36</v>
      </c>
      <c r="P273" s="43" t="s">
        <v>362</v>
      </c>
      <c r="Q273" s="43" t="s">
        <v>409</v>
      </c>
      <c r="R273" s="43" t="s">
        <v>363</v>
      </c>
      <c r="S273" s="54"/>
      <c r="T273" s="2"/>
    </row>
    <row r="274" s="7" customFormat="1" ht="57" customHeight="1" spans="1:20">
      <c r="A274" s="29">
        <v>266</v>
      </c>
      <c r="B274" s="30" t="s">
        <v>938</v>
      </c>
      <c r="C274" s="29" t="s">
        <v>946</v>
      </c>
      <c r="D274" s="29" t="s">
        <v>917</v>
      </c>
      <c r="E274" s="29" t="s">
        <v>280</v>
      </c>
      <c r="F274" s="29" t="s">
        <v>301</v>
      </c>
      <c r="G274" s="32">
        <f t="shared" si="20"/>
        <v>9.91</v>
      </c>
      <c r="H274" s="29"/>
      <c r="I274" s="32"/>
      <c r="J274" s="29">
        <v>9.91</v>
      </c>
      <c r="K274" s="32"/>
      <c r="L274" s="29" t="s">
        <v>913</v>
      </c>
      <c r="M274" s="30" t="s">
        <v>927</v>
      </c>
      <c r="N274" s="29">
        <v>14</v>
      </c>
      <c r="O274" s="43" t="s">
        <v>36</v>
      </c>
      <c r="P274" s="43" t="s">
        <v>362</v>
      </c>
      <c r="Q274" s="43" t="s">
        <v>409</v>
      </c>
      <c r="R274" s="43" t="s">
        <v>363</v>
      </c>
      <c r="S274" s="54"/>
      <c r="T274" s="2"/>
    </row>
    <row r="275" s="7" customFormat="1" ht="47" customHeight="1" spans="1:20">
      <c r="A275" s="29">
        <v>267</v>
      </c>
      <c r="B275" s="30" t="s">
        <v>947</v>
      </c>
      <c r="C275" s="29" t="s">
        <v>948</v>
      </c>
      <c r="D275" s="29" t="s">
        <v>917</v>
      </c>
      <c r="E275" s="29" t="s">
        <v>280</v>
      </c>
      <c r="F275" s="29" t="s">
        <v>949</v>
      </c>
      <c r="G275" s="32">
        <f t="shared" si="20"/>
        <v>123.42</v>
      </c>
      <c r="H275" s="29">
        <v>4.06</v>
      </c>
      <c r="I275" s="32">
        <v>1.46</v>
      </c>
      <c r="J275" s="29">
        <v>117.9</v>
      </c>
      <c r="K275" s="32"/>
      <c r="L275" s="29" t="s">
        <v>913</v>
      </c>
      <c r="M275" s="30" t="s">
        <v>950</v>
      </c>
      <c r="N275" s="29">
        <v>252</v>
      </c>
      <c r="O275" s="43" t="s">
        <v>36</v>
      </c>
      <c r="P275" s="43" t="s">
        <v>362</v>
      </c>
      <c r="Q275" s="43" t="s">
        <v>409</v>
      </c>
      <c r="R275" s="43" t="s">
        <v>363</v>
      </c>
      <c r="S275" s="54"/>
      <c r="T275" s="2"/>
    </row>
    <row r="276" s="7" customFormat="1" ht="52" customHeight="1" spans="1:20">
      <c r="A276" s="29">
        <v>268</v>
      </c>
      <c r="B276" s="30" t="s">
        <v>947</v>
      </c>
      <c r="C276" s="29" t="s">
        <v>951</v>
      </c>
      <c r="D276" s="29" t="s">
        <v>917</v>
      </c>
      <c r="E276" s="29" t="s">
        <v>280</v>
      </c>
      <c r="F276" s="29" t="s">
        <v>559</v>
      </c>
      <c r="G276" s="32">
        <f t="shared" si="20"/>
        <v>118.97</v>
      </c>
      <c r="H276" s="29"/>
      <c r="I276" s="32"/>
      <c r="J276" s="29">
        <v>118.97</v>
      </c>
      <c r="K276" s="32"/>
      <c r="L276" s="29" t="s">
        <v>913</v>
      </c>
      <c r="M276" s="30" t="s">
        <v>952</v>
      </c>
      <c r="N276" s="29">
        <v>256</v>
      </c>
      <c r="O276" s="43" t="s">
        <v>36</v>
      </c>
      <c r="P276" s="43" t="s">
        <v>362</v>
      </c>
      <c r="Q276" s="43" t="s">
        <v>409</v>
      </c>
      <c r="R276" s="43" t="s">
        <v>363</v>
      </c>
      <c r="S276" s="54"/>
      <c r="T276" s="2"/>
    </row>
    <row r="277" s="7" customFormat="1" ht="57" customHeight="1" spans="1:20">
      <c r="A277" s="29">
        <v>269</v>
      </c>
      <c r="B277" s="30" t="s">
        <v>953</v>
      </c>
      <c r="C277" s="29" t="s">
        <v>954</v>
      </c>
      <c r="D277" s="29" t="s">
        <v>917</v>
      </c>
      <c r="E277" s="29" t="s">
        <v>280</v>
      </c>
      <c r="F277" s="29" t="s">
        <v>955</v>
      </c>
      <c r="G277" s="32">
        <f t="shared" si="20"/>
        <v>136.86</v>
      </c>
      <c r="H277" s="29"/>
      <c r="I277" s="32"/>
      <c r="J277" s="29">
        <v>136.86</v>
      </c>
      <c r="K277" s="32"/>
      <c r="L277" s="29" t="s">
        <v>913</v>
      </c>
      <c r="M277" s="30" t="s">
        <v>956</v>
      </c>
      <c r="N277" s="29">
        <v>282</v>
      </c>
      <c r="O277" s="43" t="s">
        <v>36</v>
      </c>
      <c r="P277" s="43" t="s">
        <v>362</v>
      </c>
      <c r="Q277" s="43" t="s">
        <v>409</v>
      </c>
      <c r="R277" s="43" t="s">
        <v>363</v>
      </c>
      <c r="S277" s="54"/>
      <c r="T277" s="2"/>
    </row>
    <row r="278" s="7" customFormat="1" ht="53" customHeight="1" spans="1:20">
      <c r="A278" s="29">
        <v>270</v>
      </c>
      <c r="B278" s="30" t="s">
        <v>953</v>
      </c>
      <c r="C278" s="29" t="s">
        <v>957</v>
      </c>
      <c r="D278" s="29" t="s">
        <v>917</v>
      </c>
      <c r="E278" s="29" t="s">
        <v>280</v>
      </c>
      <c r="F278" s="29" t="s">
        <v>958</v>
      </c>
      <c r="G278" s="32">
        <f t="shared" si="20"/>
        <v>9.91</v>
      </c>
      <c r="H278" s="29"/>
      <c r="I278" s="32"/>
      <c r="J278" s="29">
        <v>9.91</v>
      </c>
      <c r="K278" s="32"/>
      <c r="L278" s="29" t="s">
        <v>913</v>
      </c>
      <c r="M278" s="30" t="s">
        <v>959</v>
      </c>
      <c r="N278" s="29">
        <v>7</v>
      </c>
      <c r="O278" s="43" t="s">
        <v>36</v>
      </c>
      <c r="P278" s="43" t="s">
        <v>362</v>
      </c>
      <c r="Q278" s="43" t="s">
        <v>409</v>
      </c>
      <c r="R278" s="43" t="s">
        <v>363</v>
      </c>
      <c r="S278" s="54"/>
      <c r="T278" s="2"/>
    </row>
    <row r="279" s="7" customFormat="1" ht="50" customHeight="1" spans="1:20">
      <c r="A279" s="29">
        <v>271</v>
      </c>
      <c r="B279" s="30" t="s">
        <v>953</v>
      </c>
      <c r="C279" s="29" t="s">
        <v>960</v>
      </c>
      <c r="D279" s="29" t="s">
        <v>917</v>
      </c>
      <c r="E279" s="29" t="s">
        <v>280</v>
      </c>
      <c r="F279" s="29" t="s">
        <v>961</v>
      </c>
      <c r="G279" s="32">
        <f t="shared" si="20"/>
        <v>9.91</v>
      </c>
      <c r="H279" s="29"/>
      <c r="I279" s="32"/>
      <c r="J279" s="29">
        <v>9.91</v>
      </c>
      <c r="K279" s="32"/>
      <c r="L279" s="29" t="s">
        <v>913</v>
      </c>
      <c r="M279" s="30" t="s">
        <v>962</v>
      </c>
      <c r="N279" s="29">
        <v>15</v>
      </c>
      <c r="O279" s="43" t="s">
        <v>36</v>
      </c>
      <c r="P279" s="43" t="s">
        <v>362</v>
      </c>
      <c r="Q279" s="43" t="s">
        <v>409</v>
      </c>
      <c r="R279" s="43" t="s">
        <v>363</v>
      </c>
      <c r="S279" s="54"/>
      <c r="T279" s="2"/>
    </row>
    <row r="280" s="7" customFormat="1" ht="58" customHeight="1" spans="1:20">
      <c r="A280" s="29">
        <v>272</v>
      </c>
      <c r="B280" s="56" t="s">
        <v>963</v>
      </c>
      <c r="C280" s="30" t="s">
        <v>964</v>
      </c>
      <c r="D280" s="29" t="s">
        <v>656</v>
      </c>
      <c r="E280" s="29" t="s">
        <v>318</v>
      </c>
      <c r="F280" s="29" t="s">
        <v>965</v>
      </c>
      <c r="G280" s="32">
        <f t="shared" si="20"/>
        <v>40</v>
      </c>
      <c r="H280" s="32">
        <v>40</v>
      </c>
      <c r="I280" s="32"/>
      <c r="J280" s="32"/>
      <c r="K280" s="32"/>
      <c r="L280" s="29" t="s">
        <v>966</v>
      </c>
      <c r="M280" s="56" t="s">
        <v>967</v>
      </c>
      <c r="N280" s="29">
        <v>66</v>
      </c>
      <c r="O280" s="43" t="s">
        <v>36</v>
      </c>
      <c r="P280" s="43" t="s">
        <v>362</v>
      </c>
      <c r="Q280" s="43" t="s">
        <v>409</v>
      </c>
      <c r="R280" s="43" t="s">
        <v>363</v>
      </c>
      <c r="S280" s="54"/>
      <c r="T280" s="2"/>
    </row>
    <row r="281" s="7" customFormat="1" ht="65" customHeight="1" spans="1:20">
      <c r="A281" s="29">
        <v>273</v>
      </c>
      <c r="B281" s="56" t="s">
        <v>963</v>
      </c>
      <c r="C281" s="30" t="s">
        <v>968</v>
      </c>
      <c r="D281" s="29" t="s">
        <v>656</v>
      </c>
      <c r="E281" s="29" t="s">
        <v>318</v>
      </c>
      <c r="F281" s="29" t="s">
        <v>969</v>
      </c>
      <c r="G281" s="32">
        <f t="shared" si="20"/>
        <v>20</v>
      </c>
      <c r="H281" s="32">
        <v>20</v>
      </c>
      <c r="I281" s="32"/>
      <c r="J281" s="32"/>
      <c r="K281" s="32"/>
      <c r="L281" s="29" t="s">
        <v>966</v>
      </c>
      <c r="M281" s="56" t="s">
        <v>970</v>
      </c>
      <c r="N281" s="29">
        <v>46</v>
      </c>
      <c r="O281" s="43" t="s">
        <v>36</v>
      </c>
      <c r="P281" s="43" t="s">
        <v>362</v>
      </c>
      <c r="Q281" s="43" t="s">
        <v>409</v>
      </c>
      <c r="R281" s="43" t="s">
        <v>363</v>
      </c>
      <c r="S281" s="54"/>
      <c r="T281" s="2"/>
    </row>
    <row r="282" s="7" customFormat="1" ht="65" customHeight="1" spans="1:20">
      <c r="A282" s="29">
        <v>274</v>
      </c>
      <c r="B282" s="56" t="s">
        <v>963</v>
      </c>
      <c r="C282" s="30" t="s">
        <v>971</v>
      </c>
      <c r="D282" s="29" t="s">
        <v>656</v>
      </c>
      <c r="E282" s="29" t="s">
        <v>318</v>
      </c>
      <c r="F282" s="29" t="s">
        <v>972</v>
      </c>
      <c r="G282" s="32">
        <f t="shared" ref="G282:G284" si="21">SUM(H282:K282)</f>
        <v>20</v>
      </c>
      <c r="H282" s="32">
        <v>20</v>
      </c>
      <c r="I282" s="32"/>
      <c r="J282" s="32"/>
      <c r="K282" s="32"/>
      <c r="L282" s="29" t="s">
        <v>966</v>
      </c>
      <c r="M282" s="56" t="s">
        <v>973</v>
      </c>
      <c r="N282" s="29">
        <v>38</v>
      </c>
      <c r="O282" s="43" t="s">
        <v>36</v>
      </c>
      <c r="P282" s="43" t="s">
        <v>362</v>
      </c>
      <c r="Q282" s="43" t="s">
        <v>409</v>
      </c>
      <c r="R282" s="43" t="s">
        <v>363</v>
      </c>
      <c r="S282" s="54"/>
      <c r="T282" s="2"/>
    </row>
    <row r="283" s="7" customFormat="1" ht="59" customHeight="1" spans="1:20">
      <c r="A283" s="29">
        <v>275</v>
      </c>
      <c r="B283" s="56" t="s">
        <v>974</v>
      </c>
      <c r="C283" s="29" t="s">
        <v>975</v>
      </c>
      <c r="D283" s="29" t="s">
        <v>976</v>
      </c>
      <c r="E283" s="29" t="s">
        <v>330</v>
      </c>
      <c r="F283" s="29"/>
      <c r="G283" s="32">
        <f t="shared" si="21"/>
        <v>21</v>
      </c>
      <c r="H283" s="29">
        <v>21</v>
      </c>
      <c r="I283" s="32"/>
      <c r="J283" s="32"/>
      <c r="K283" s="32"/>
      <c r="L283" s="29" t="s">
        <v>977</v>
      </c>
      <c r="M283" s="56" t="s">
        <v>978</v>
      </c>
      <c r="N283" s="29">
        <v>31</v>
      </c>
      <c r="O283" s="43" t="s">
        <v>674</v>
      </c>
      <c r="P283" s="43" t="s">
        <v>362</v>
      </c>
      <c r="Q283" s="43" t="s">
        <v>409</v>
      </c>
      <c r="R283" s="43" t="s">
        <v>363</v>
      </c>
      <c r="S283" s="69"/>
      <c r="T283" s="2"/>
    </row>
    <row r="284" s="7" customFormat="1" ht="52" customHeight="1" spans="1:20">
      <c r="A284" s="29">
        <v>276</v>
      </c>
      <c r="B284" s="56" t="s">
        <v>974</v>
      </c>
      <c r="C284" s="29" t="s">
        <v>979</v>
      </c>
      <c r="D284" s="29" t="s">
        <v>656</v>
      </c>
      <c r="E284" s="29" t="s">
        <v>330</v>
      </c>
      <c r="F284" s="29" t="s">
        <v>980</v>
      </c>
      <c r="G284" s="32">
        <f t="shared" si="21"/>
        <v>40</v>
      </c>
      <c r="H284" s="29">
        <v>40</v>
      </c>
      <c r="I284" s="32"/>
      <c r="J284" s="32"/>
      <c r="K284" s="32"/>
      <c r="L284" s="29" t="s">
        <v>977</v>
      </c>
      <c r="M284" s="56" t="s">
        <v>981</v>
      </c>
      <c r="N284" s="29">
        <v>92</v>
      </c>
      <c r="O284" s="43" t="s">
        <v>36</v>
      </c>
      <c r="P284" s="43" t="s">
        <v>362</v>
      </c>
      <c r="Q284" s="43" t="s">
        <v>409</v>
      </c>
      <c r="R284" s="43" t="s">
        <v>363</v>
      </c>
      <c r="S284" s="54"/>
      <c r="T284" s="2"/>
    </row>
    <row r="285" s="7" customFormat="1" ht="52" customHeight="1" spans="1:20">
      <c r="A285" s="29">
        <v>277</v>
      </c>
      <c r="B285" s="56" t="s">
        <v>974</v>
      </c>
      <c r="C285" s="29" t="s">
        <v>982</v>
      </c>
      <c r="D285" s="29" t="s">
        <v>656</v>
      </c>
      <c r="E285" s="29" t="s">
        <v>330</v>
      </c>
      <c r="F285" s="29" t="s">
        <v>983</v>
      </c>
      <c r="G285" s="32">
        <f t="shared" ref="G285:G293" si="22">SUM(H285:K285)</f>
        <v>40</v>
      </c>
      <c r="H285" s="29">
        <v>40</v>
      </c>
      <c r="I285" s="32"/>
      <c r="J285" s="32"/>
      <c r="K285" s="32"/>
      <c r="L285" s="29" t="s">
        <v>977</v>
      </c>
      <c r="M285" s="56" t="s">
        <v>984</v>
      </c>
      <c r="N285" s="29">
        <v>83</v>
      </c>
      <c r="O285" s="43" t="s">
        <v>36</v>
      </c>
      <c r="P285" s="43" t="s">
        <v>362</v>
      </c>
      <c r="Q285" s="43" t="s">
        <v>409</v>
      </c>
      <c r="R285" s="43" t="s">
        <v>363</v>
      </c>
      <c r="S285" s="54"/>
      <c r="T285" s="2"/>
    </row>
    <row r="286" s="7" customFormat="1" ht="55" customHeight="1" spans="1:20">
      <c r="A286" s="29">
        <v>278</v>
      </c>
      <c r="B286" s="56" t="s">
        <v>974</v>
      </c>
      <c r="C286" s="29" t="s">
        <v>985</v>
      </c>
      <c r="D286" s="29" t="s">
        <v>656</v>
      </c>
      <c r="E286" s="29" t="s">
        <v>330</v>
      </c>
      <c r="F286" s="29" t="s">
        <v>986</v>
      </c>
      <c r="G286" s="32">
        <f t="shared" si="22"/>
        <v>40</v>
      </c>
      <c r="H286" s="29">
        <v>40</v>
      </c>
      <c r="I286" s="32"/>
      <c r="J286" s="32"/>
      <c r="K286" s="32"/>
      <c r="L286" s="29" t="s">
        <v>977</v>
      </c>
      <c r="M286" s="56" t="s">
        <v>987</v>
      </c>
      <c r="N286" s="29">
        <v>77</v>
      </c>
      <c r="O286" s="43" t="s">
        <v>36</v>
      </c>
      <c r="P286" s="43" t="s">
        <v>362</v>
      </c>
      <c r="Q286" s="43" t="s">
        <v>409</v>
      </c>
      <c r="R286" s="43" t="s">
        <v>363</v>
      </c>
      <c r="S286" s="54"/>
      <c r="T286" s="2"/>
    </row>
    <row r="287" s="7" customFormat="1" ht="52" customHeight="1" spans="1:20">
      <c r="A287" s="29">
        <v>279</v>
      </c>
      <c r="B287" s="56" t="s">
        <v>974</v>
      </c>
      <c r="C287" s="29" t="s">
        <v>988</v>
      </c>
      <c r="D287" s="29" t="s">
        <v>656</v>
      </c>
      <c r="E287" s="29" t="s">
        <v>330</v>
      </c>
      <c r="F287" s="29" t="s">
        <v>342</v>
      </c>
      <c r="G287" s="32">
        <f t="shared" si="22"/>
        <v>20</v>
      </c>
      <c r="H287" s="29">
        <v>20</v>
      </c>
      <c r="I287" s="32"/>
      <c r="J287" s="32"/>
      <c r="K287" s="32"/>
      <c r="L287" s="29" t="s">
        <v>977</v>
      </c>
      <c r="M287" s="56" t="s">
        <v>989</v>
      </c>
      <c r="N287" s="29">
        <v>39</v>
      </c>
      <c r="O287" s="43" t="s">
        <v>36</v>
      </c>
      <c r="P287" s="43" t="s">
        <v>362</v>
      </c>
      <c r="Q287" s="43" t="s">
        <v>409</v>
      </c>
      <c r="R287" s="43" t="s">
        <v>363</v>
      </c>
      <c r="S287" s="54"/>
      <c r="T287" s="2"/>
    </row>
    <row r="288" s="7" customFormat="1" ht="72" customHeight="1" spans="1:20">
      <c r="A288" s="29">
        <v>280</v>
      </c>
      <c r="B288" s="56" t="s">
        <v>974</v>
      </c>
      <c r="C288" s="29" t="s">
        <v>990</v>
      </c>
      <c r="D288" s="29" t="s">
        <v>656</v>
      </c>
      <c r="E288" s="29" t="s">
        <v>330</v>
      </c>
      <c r="F288" s="29" t="s">
        <v>991</v>
      </c>
      <c r="G288" s="32">
        <f t="shared" si="22"/>
        <v>20</v>
      </c>
      <c r="H288" s="29">
        <v>20</v>
      </c>
      <c r="I288" s="32"/>
      <c r="J288" s="32"/>
      <c r="K288" s="32"/>
      <c r="L288" s="29" t="s">
        <v>977</v>
      </c>
      <c r="M288" s="56" t="s">
        <v>992</v>
      </c>
      <c r="N288" s="29">
        <v>29</v>
      </c>
      <c r="O288" s="43" t="s">
        <v>36</v>
      </c>
      <c r="P288" s="43" t="s">
        <v>362</v>
      </c>
      <c r="Q288" s="43" t="s">
        <v>409</v>
      </c>
      <c r="R288" s="43" t="s">
        <v>363</v>
      </c>
      <c r="S288" s="54"/>
      <c r="T288" s="2"/>
    </row>
    <row r="289" s="7" customFormat="1" ht="55" customHeight="1" spans="1:20">
      <c r="A289" s="29">
        <v>281</v>
      </c>
      <c r="B289" s="56" t="s">
        <v>974</v>
      </c>
      <c r="C289" s="29" t="s">
        <v>993</v>
      </c>
      <c r="D289" s="29" t="s">
        <v>656</v>
      </c>
      <c r="E289" s="29" t="s">
        <v>330</v>
      </c>
      <c r="F289" s="29" t="s">
        <v>994</v>
      </c>
      <c r="G289" s="32">
        <f t="shared" si="22"/>
        <v>20</v>
      </c>
      <c r="H289" s="29">
        <v>20</v>
      </c>
      <c r="I289" s="32"/>
      <c r="J289" s="32"/>
      <c r="K289" s="32"/>
      <c r="L289" s="29" t="s">
        <v>977</v>
      </c>
      <c r="M289" s="56" t="s">
        <v>995</v>
      </c>
      <c r="N289" s="29">
        <v>35</v>
      </c>
      <c r="O289" s="43" t="s">
        <v>36</v>
      </c>
      <c r="P289" s="43" t="s">
        <v>362</v>
      </c>
      <c r="Q289" s="43" t="s">
        <v>409</v>
      </c>
      <c r="R289" s="43" t="s">
        <v>363</v>
      </c>
      <c r="S289" s="54"/>
      <c r="T289" s="2"/>
    </row>
    <row r="290" s="7" customFormat="1" ht="49" customHeight="1" spans="1:20">
      <c r="A290" s="29">
        <v>282</v>
      </c>
      <c r="B290" s="56" t="s">
        <v>974</v>
      </c>
      <c r="C290" s="29" t="s">
        <v>996</v>
      </c>
      <c r="D290" s="29" t="s">
        <v>656</v>
      </c>
      <c r="E290" s="29" t="s">
        <v>330</v>
      </c>
      <c r="F290" s="29" t="s">
        <v>997</v>
      </c>
      <c r="G290" s="32">
        <f t="shared" si="22"/>
        <v>20</v>
      </c>
      <c r="H290" s="29">
        <v>20</v>
      </c>
      <c r="I290" s="32"/>
      <c r="J290" s="32"/>
      <c r="K290" s="32"/>
      <c r="L290" s="29" t="s">
        <v>977</v>
      </c>
      <c r="M290" s="56" t="s">
        <v>998</v>
      </c>
      <c r="N290" s="29">
        <v>33</v>
      </c>
      <c r="O290" s="43" t="s">
        <v>36</v>
      </c>
      <c r="P290" s="43" t="s">
        <v>362</v>
      </c>
      <c r="Q290" s="43" t="s">
        <v>409</v>
      </c>
      <c r="R290" s="43" t="s">
        <v>363</v>
      </c>
      <c r="S290" s="54"/>
      <c r="T290" s="2"/>
    </row>
    <row r="291" s="7" customFormat="1" ht="57" customHeight="1" spans="1:20">
      <c r="A291" s="29">
        <v>283</v>
      </c>
      <c r="B291" s="56" t="s">
        <v>974</v>
      </c>
      <c r="C291" s="29" t="s">
        <v>999</v>
      </c>
      <c r="D291" s="29" t="s">
        <v>656</v>
      </c>
      <c r="E291" s="29" t="s">
        <v>330</v>
      </c>
      <c r="F291" s="29" t="s">
        <v>1000</v>
      </c>
      <c r="G291" s="32">
        <f t="shared" si="22"/>
        <v>20</v>
      </c>
      <c r="H291" s="29">
        <v>20</v>
      </c>
      <c r="I291" s="32"/>
      <c r="J291" s="32"/>
      <c r="K291" s="32"/>
      <c r="L291" s="29" t="s">
        <v>977</v>
      </c>
      <c r="M291" s="56" t="s">
        <v>1001</v>
      </c>
      <c r="N291" s="29">
        <v>41</v>
      </c>
      <c r="O291" s="43" t="s">
        <v>36</v>
      </c>
      <c r="P291" s="43" t="s">
        <v>362</v>
      </c>
      <c r="Q291" s="43" t="s">
        <v>409</v>
      </c>
      <c r="R291" s="43" t="s">
        <v>363</v>
      </c>
      <c r="S291" s="54"/>
      <c r="T291" s="2"/>
    </row>
    <row r="292" s="7" customFormat="1" ht="49" customHeight="1" spans="1:20">
      <c r="A292" s="29">
        <v>284</v>
      </c>
      <c r="B292" s="56" t="s">
        <v>974</v>
      </c>
      <c r="C292" s="29" t="s">
        <v>1002</v>
      </c>
      <c r="D292" s="29" t="s">
        <v>656</v>
      </c>
      <c r="E292" s="29" t="s">
        <v>330</v>
      </c>
      <c r="F292" s="29" t="s">
        <v>1003</v>
      </c>
      <c r="G292" s="32">
        <f t="shared" si="22"/>
        <v>20</v>
      </c>
      <c r="H292" s="29">
        <v>20</v>
      </c>
      <c r="I292" s="32"/>
      <c r="J292" s="32"/>
      <c r="K292" s="32"/>
      <c r="L292" s="29" t="s">
        <v>977</v>
      </c>
      <c r="M292" s="56" t="s">
        <v>1004</v>
      </c>
      <c r="N292" s="29">
        <v>46</v>
      </c>
      <c r="O292" s="43" t="s">
        <v>36</v>
      </c>
      <c r="P292" s="43" t="s">
        <v>362</v>
      </c>
      <c r="Q292" s="43" t="s">
        <v>409</v>
      </c>
      <c r="R292" s="43" t="s">
        <v>363</v>
      </c>
      <c r="S292" s="54"/>
      <c r="T292" s="2"/>
    </row>
    <row r="293" s="7" customFormat="1" ht="53" customHeight="1" spans="1:20">
      <c r="A293" s="29">
        <v>285</v>
      </c>
      <c r="B293" s="56" t="s">
        <v>974</v>
      </c>
      <c r="C293" s="29" t="s">
        <v>1005</v>
      </c>
      <c r="D293" s="29" t="s">
        <v>656</v>
      </c>
      <c r="E293" s="29" t="s">
        <v>330</v>
      </c>
      <c r="F293" s="29" t="s">
        <v>1006</v>
      </c>
      <c r="G293" s="32">
        <f t="shared" si="22"/>
        <v>20</v>
      </c>
      <c r="H293" s="29">
        <v>20</v>
      </c>
      <c r="I293" s="32"/>
      <c r="J293" s="32"/>
      <c r="K293" s="32"/>
      <c r="L293" s="29" t="s">
        <v>977</v>
      </c>
      <c r="M293" s="56" t="s">
        <v>1007</v>
      </c>
      <c r="N293" s="29">
        <v>39</v>
      </c>
      <c r="O293" s="43" t="s">
        <v>36</v>
      </c>
      <c r="P293" s="43" t="s">
        <v>362</v>
      </c>
      <c r="Q293" s="43" t="s">
        <v>409</v>
      </c>
      <c r="R293" s="43" t="s">
        <v>363</v>
      </c>
      <c r="S293" s="54"/>
      <c r="T293" s="2"/>
    </row>
    <row r="294" s="7" customFormat="1" ht="51" customHeight="1" spans="1:20">
      <c r="A294" s="29">
        <v>286</v>
      </c>
      <c r="B294" s="56" t="s">
        <v>1008</v>
      </c>
      <c r="C294" s="56" t="s">
        <v>1009</v>
      </c>
      <c r="D294" s="29" t="s">
        <v>656</v>
      </c>
      <c r="E294" s="29" t="s">
        <v>260</v>
      </c>
      <c r="F294" s="29" t="s">
        <v>1010</v>
      </c>
      <c r="G294" s="32">
        <f t="shared" ref="G293:G303" si="23">SUM(H294:K294)</f>
        <v>20</v>
      </c>
      <c r="H294" s="32">
        <v>20</v>
      </c>
      <c r="I294" s="29"/>
      <c r="J294" s="32"/>
      <c r="K294" s="32"/>
      <c r="L294" s="29" t="s">
        <v>1011</v>
      </c>
      <c r="M294" s="56" t="s">
        <v>1012</v>
      </c>
      <c r="N294" s="29">
        <v>36</v>
      </c>
      <c r="O294" s="43" t="s">
        <v>36</v>
      </c>
      <c r="P294" s="43" t="s">
        <v>362</v>
      </c>
      <c r="Q294" s="43" t="s">
        <v>409</v>
      </c>
      <c r="R294" s="43" t="s">
        <v>363</v>
      </c>
      <c r="S294" s="54"/>
      <c r="T294" s="2"/>
    </row>
    <row r="295" s="7" customFormat="1" ht="55" customHeight="1" spans="1:20">
      <c r="A295" s="29">
        <v>287</v>
      </c>
      <c r="B295" s="56" t="s">
        <v>1013</v>
      </c>
      <c r="C295" s="56" t="s">
        <v>1014</v>
      </c>
      <c r="D295" s="29" t="s">
        <v>714</v>
      </c>
      <c r="E295" s="29" t="s">
        <v>49</v>
      </c>
      <c r="F295" s="29" t="s">
        <v>73</v>
      </c>
      <c r="G295" s="32">
        <f t="shared" si="23"/>
        <v>67.99</v>
      </c>
      <c r="H295" s="32"/>
      <c r="I295" s="29"/>
      <c r="J295" s="32"/>
      <c r="K295" s="32">
        <v>67.99</v>
      </c>
      <c r="L295" s="29" t="s">
        <v>1015</v>
      </c>
      <c r="M295" s="56" t="s">
        <v>1016</v>
      </c>
      <c r="N295" s="29">
        <v>129</v>
      </c>
      <c r="O295" s="43" t="s">
        <v>36</v>
      </c>
      <c r="P295" s="43" t="s">
        <v>362</v>
      </c>
      <c r="Q295" s="43" t="s">
        <v>409</v>
      </c>
      <c r="R295" s="43" t="s">
        <v>363</v>
      </c>
      <c r="S295" s="54"/>
      <c r="T295" s="2"/>
    </row>
    <row r="296" s="7" customFormat="1" ht="53" customHeight="1" spans="1:20">
      <c r="A296" s="29">
        <v>288</v>
      </c>
      <c r="B296" s="56" t="s">
        <v>1013</v>
      </c>
      <c r="C296" s="56" t="s">
        <v>1017</v>
      </c>
      <c r="D296" s="29" t="s">
        <v>714</v>
      </c>
      <c r="E296" s="29" t="s">
        <v>49</v>
      </c>
      <c r="F296" s="29" t="s">
        <v>65</v>
      </c>
      <c r="G296" s="32">
        <f t="shared" si="23"/>
        <v>67.99</v>
      </c>
      <c r="H296" s="32"/>
      <c r="I296" s="29"/>
      <c r="J296" s="32"/>
      <c r="K296" s="32">
        <v>67.99</v>
      </c>
      <c r="L296" s="29" t="s">
        <v>1015</v>
      </c>
      <c r="M296" s="56" t="s">
        <v>1018</v>
      </c>
      <c r="N296" s="29">
        <v>147</v>
      </c>
      <c r="O296" s="43" t="s">
        <v>36</v>
      </c>
      <c r="P296" s="43" t="s">
        <v>362</v>
      </c>
      <c r="Q296" s="43" t="s">
        <v>409</v>
      </c>
      <c r="R296" s="43" t="s">
        <v>363</v>
      </c>
      <c r="S296" s="54"/>
      <c r="T296" s="2"/>
    </row>
    <row r="297" s="7" customFormat="1" ht="59" customHeight="1" spans="1:20">
      <c r="A297" s="29">
        <v>289</v>
      </c>
      <c r="B297" s="56" t="s">
        <v>1013</v>
      </c>
      <c r="C297" s="56" t="s">
        <v>1019</v>
      </c>
      <c r="D297" s="29" t="s">
        <v>714</v>
      </c>
      <c r="E297" s="29" t="s">
        <v>49</v>
      </c>
      <c r="F297" s="29" t="s">
        <v>69</v>
      </c>
      <c r="G297" s="32">
        <f t="shared" si="23"/>
        <v>105.84</v>
      </c>
      <c r="H297" s="32"/>
      <c r="I297" s="29"/>
      <c r="J297" s="32"/>
      <c r="K297" s="32">
        <v>105.84</v>
      </c>
      <c r="L297" s="29" t="s">
        <v>1015</v>
      </c>
      <c r="M297" s="56" t="s">
        <v>1020</v>
      </c>
      <c r="N297" s="29">
        <v>188</v>
      </c>
      <c r="O297" s="43" t="s">
        <v>407</v>
      </c>
      <c r="P297" s="43" t="s">
        <v>362</v>
      </c>
      <c r="Q297" s="43" t="s">
        <v>409</v>
      </c>
      <c r="R297" s="43" t="s">
        <v>363</v>
      </c>
      <c r="S297" s="54"/>
      <c r="T297" s="2"/>
    </row>
    <row r="298" s="7" customFormat="1" ht="56" customHeight="1" spans="1:20">
      <c r="A298" s="29">
        <v>290</v>
      </c>
      <c r="B298" s="56" t="s">
        <v>1021</v>
      </c>
      <c r="C298" s="56" t="s">
        <v>1022</v>
      </c>
      <c r="D298" s="29" t="s">
        <v>656</v>
      </c>
      <c r="E298" s="29" t="s">
        <v>31</v>
      </c>
      <c r="F298" s="29" t="s">
        <v>45</v>
      </c>
      <c r="G298" s="32">
        <f t="shared" si="23"/>
        <v>20</v>
      </c>
      <c r="H298" s="32">
        <v>20</v>
      </c>
      <c r="I298" s="29"/>
      <c r="J298" s="32"/>
      <c r="K298" s="32"/>
      <c r="L298" s="29" t="s">
        <v>1023</v>
      </c>
      <c r="M298" s="56" t="s">
        <v>1024</v>
      </c>
      <c r="N298" s="29">
        <v>34</v>
      </c>
      <c r="O298" s="43" t="s">
        <v>794</v>
      </c>
      <c r="P298" s="43" t="s">
        <v>407</v>
      </c>
      <c r="Q298" s="43" t="s">
        <v>36</v>
      </c>
      <c r="R298" s="43" t="s">
        <v>362</v>
      </c>
      <c r="S298" s="54"/>
      <c r="T298" s="2"/>
    </row>
    <row r="299" s="7" customFormat="1" ht="72" customHeight="1" spans="1:20">
      <c r="A299" s="29">
        <v>291</v>
      </c>
      <c r="B299" s="30" t="s">
        <v>1025</v>
      </c>
      <c r="C299" s="29" t="s">
        <v>1026</v>
      </c>
      <c r="D299" s="64"/>
      <c r="E299" s="29" t="s">
        <v>1027</v>
      </c>
      <c r="F299" s="65"/>
      <c r="G299" s="32">
        <f t="shared" si="23"/>
        <v>589</v>
      </c>
      <c r="H299" s="32">
        <v>589</v>
      </c>
      <c r="I299" s="32"/>
      <c r="J299" s="32"/>
      <c r="K299" s="32"/>
      <c r="L299" s="65" t="s">
        <v>1028</v>
      </c>
      <c r="M299" s="30" t="s">
        <v>1029</v>
      </c>
      <c r="N299" s="44">
        <v>3910</v>
      </c>
      <c r="O299" s="43" t="s">
        <v>674</v>
      </c>
      <c r="P299" s="59" t="s">
        <v>1030</v>
      </c>
      <c r="Q299" s="59" t="s">
        <v>1031</v>
      </c>
      <c r="R299" s="59" t="s">
        <v>1031</v>
      </c>
      <c r="S299" s="54"/>
      <c r="T299" s="2"/>
    </row>
    <row r="300" s="7" customFormat="1" ht="66" customHeight="1" spans="1:20">
      <c r="A300" s="29">
        <v>292</v>
      </c>
      <c r="B300" s="30" t="s">
        <v>1032</v>
      </c>
      <c r="C300" s="29" t="s">
        <v>1033</v>
      </c>
      <c r="D300" s="29" t="s">
        <v>1034</v>
      </c>
      <c r="E300" s="29" t="s">
        <v>1027</v>
      </c>
      <c r="F300" s="29"/>
      <c r="G300" s="32">
        <f t="shared" si="23"/>
        <v>420</v>
      </c>
      <c r="H300" s="32">
        <v>420</v>
      </c>
      <c r="I300" s="32"/>
      <c r="J300" s="32"/>
      <c r="K300" s="32"/>
      <c r="L300" s="29" t="s">
        <v>1035</v>
      </c>
      <c r="M300" s="30" t="s">
        <v>1036</v>
      </c>
      <c r="N300" s="44">
        <v>1312</v>
      </c>
      <c r="O300" s="43" t="s">
        <v>674</v>
      </c>
      <c r="P300" s="43" t="s">
        <v>1037</v>
      </c>
      <c r="Q300" s="59" t="s">
        <v>1038</v>
      </c>
      <c r="R300" s="59" t="s">
        <v>1031</v>
      </c>
      <c r="S300" s="54"/>
      <c r="T300" s="2"/>
    </row>
    <row r="301" s="7" customFormat="1" ht="37" customHeight="1" spans="1:20">
      <c r="A301" s="29">
        <v>293</v>
      </c>
      <c r="B301" s="30" t="s">
        <v>1039</v>
      </c>
      <c r="C301" s="29" t="s">
        <v>1040</v>
      </c>
      <c r="D301" s="29" t="s">
        <v>1041</v>
      </c>
      <c r="E301" s="29" t="s">
        <v>1027</v>
      </c>
      <c r="F301" s="29"/>
      <c r="G301" s="32">
        <f t="shared" si="23"/>
        <v>6</v>
      </c>
      <c r="H301" s="32"/>
      <c r="I301" s="32"/>
      <c r="J301" s="29"/>
      <c r="K301" s="32">
        <v>6</v>
      </c>
      <c r="L301" s="29" t="s">
        <v>1042</v>
      </c>
      <c r="M301" s="30" t="s">
        <v>1043</v>
      </c>
      <c r="N301" s="44">
        <v>60</v>
      </c>
      <c r="O301" s="43" t="s">
        <v>674</v>
      </c>
      <c r="P301" s="43" t="s">
        <v>1044</v>
      </c>
      <c r="Q301" s="59" t="s">
        <v>1045</v>
      </c>
      <c r="R301" s="59" t="s">
        <v>652</v>
      </c>
      <c r="S301" s="54"/>
      <c r="T301" s="2"/>
    </row>
    <row r="302" s="7" customFormat="1" ht="58" customHeight="1" spans="1:20">
      <c r="A302" s="29">
        <v>294</v>
      </c>
      <c r="B302" s="30" t="s">
        <v>1046</v>
      </c>
      <c r="C302" s="30" t="s">
        <v>1047</v>
      </c>
      <c r="D302" s="29"/>
      <c r="E302" s="29" t="s">
        <v>31</v>
      </c>
      <c r="F302" s="29" t="s">
        <v>1048</v>
      </c>
      <c r="G302" s="32">
        <f t="shared" si="23"/>
        <v>45</v>
      </c>
      <c r="H302" s="32"/>
      <c r="I302" s="29"/>
      <c r="J302" s="32"/>
      <c r="K302" s="32">
        <v>45</v>
      </c>
      <c r="L302" s="29" t="s">
        <v>31</v>
      </c>
      <c r="M302" s="30" t="s">
        <v>1049</v>
      </c>
      <c r="N302" s="44">
        <v>126</v>
      </c>
      <c r="O302" s="43" t="s">
        <v>651</v>
      </c>
      <c r="P302" s="43" t="s">
        <v>1050</v>
      </c>
      <c r="Q302" s="59" t="s">
        <v>1051</v>
      </c>
      <c r="R302" s="59" t="s">
        <v>408</v>
      </c>
      <c r="S302" s="54"/>
      <c r="T302" s="2"/>
    </row>
    <row r="303" s="7" customFormat="1" ht="87" customHeight="1" spans="1:20">
      <c r="A303" s="29">
        <v>295</v>
      </c>
      <c r="B303" s="30" t="s">
        <v>1052</v>
      </c>
      <c r="C303" s="30" t="s">
        <v>1053</v>
      </c>
      <c r="D303" s="29"/>
      <c r="E303" s="29" t="s">
        <v>1054</v>
      </c>
      <c r="F303" s="29" t="s">
        <v>1055</v>
      </c>
      <c r="G303" s="32">
        <f t="shared" si="23"/>
        <v>57</v>
      </c>
      <c r="H303" s="32"/>
      <c r="I303" s="32"/>
      <c r="J303" s="32"/>
      <c r="K303" s="32">
        <v>57</v>
      </c>
      <c r="L303" s="29" t="s">
        <v>1056</v>
      </c>
      <c r="M303" s="30" t="s">
        <v>1057</v>
      </c>
      <c r="N303" s="44">
        <v>34779</v>
      </c>
      <c r="O303" s="43" t="s">
        <v>1058</v>
      </c>
      <c r="P303" s="43" t="s">
        <v>406</v>
      </c>
      <c r="Q303" s="59" t="s">
        <v>651</v>
      </c>
      <c r="R303" s="59" t="s">
        <v>35</v>
      </c>
      <c r="S303" s="54"/>
      <c r="T303" s="2"/>
    </row>
    <row r="304" s="7" customFormat="1" ht="22" customHeight="1" spans="1:20">
      <c r="A304" s="29"/>
      <c r="B304" s="26" t="s">
        <v>1059</v>
      </c>
      <c r="C304" s="25"/>
      <c r="D304" s="25"/>
      <c r="E304" s="25"/>
      <c r="F304" s="25"/>
      <c r="G304" s="28">
        <f t="shared" ref="G304:K304" si="24">SUM(G305:G306)</f>
        <v>2285.8</v>
      </c>
      <c r="H304" s="28">
        <f t="shared" si="24"/>
        <v>0</v>
      </c>
      <c r="I304" s="28">
        <f t="shared" si="24"/>
        <v>0</v>
      </c>
      <c r="J304" s="28">
        <f t="shared" si="24"/>
        <v>0</v>
      </c>
      <c r="K304" s="28">
        <f t="shared" si="24"/>
        <v>2285.8</v>
      </c>
      <c r="L304" s="29"/>
      <c r="M304" s="30"/>
      <c r="N304" s="44"/>
      <c r="O304" s="43"/>
      <c r="P304" s="43"/>
      <c r="Q304" s="59"/>
      <c r="R304" s="59"/>
      <c r="S304" s="48"/>
      <c r="T304" s="2"/>
    </row>
    <row r="305" s="7" customFormat="1" ht="58" customHeight="1" spans="1:20">
      <c r="A305" s="29">
        <v>296</v>
      </c>
      <c r="B305" s="30" t="s">
        <v>1060</v>
      </c>
      <c r="C305" s="29" t="s">
        <v>1061</v>
      </c>
      <c r="D305" s="29"/>
      <c r="E305" s="29" t="s">
        <v>1062</v>
      </c>
      <c r="F305" s="29"/>
      <c r="G305" s="32">
        <f>SUM(H305:K305)</f>
        <v>2235</v>
      </c>
      <c r="H305" s="32"/>
      <c r="I305" s="32"/>
      <c r="J305" s="32"/>
      <c r="K305" s="32">
        <v>2235</v>
      </c>
      <c r="L305" s="29" t="s">
        <v>1063</v>
      </c>
      <c r="M305" s="30" t="s">
        <v>1064</v>
      </c>
      <c r="N305" s="44">
        <v>51349</v>
      </c>
      <c r="O305" s="43" t="s">
        <v>649</v>
      </c>
      <c r="P305" s="43" t="s">
        <v>1065</v>
      </c>
      <c r="Q305" s="59" t="s">
        <v>1051</v>
      </c>
      <c r="R305" s="59" t="s">
        <v>1066</v>
      </c>
      <c r="S305" s="54"/>
      <c r="T305" s="2"/>
    </row>
    <row r="306" ht="66" customHeight="1" spans="1:20">
      <c r="A306" s="29">
        <v>297</v>
      </c>
      <c r="B306" s="30" t="s">
        <v>1067</v>
      </c>
      <c r="C306" s="29" t="s">
        <v>1068</v>
      </c>
      <c r="D306" s="29"/>
      <c r="E306" s="29" t="s">
        <v>1069</v>
      </c>
      <c r="F306" s="29"/>
      <c r="G306" s="32">
        <f>SUM(H306:K306)</f>
        <v>50.8</v>
      </c>
      <c r="H306" s="32"/>
      <c r="I306" s="29"/>
      <c r="J306" s="32"/>
      <c r="K306" s="32">
        <v>50.8</v>
      </c>
      <c r="L306" s="29" t="s">
        <v>1070</v>
      </c>
      <c r="M306" s="30" t="s">
        <v>1071</v>
      </c>
      <c r="N306" s="44">
        <v>227</v>
      </c>
      <c r="O306" s="59" t="s">
        <v>650</v>
      </c>
      <c r="P306" s="59" t="s">
        <v>1044</v>
      </c>
      <c r="Q306" s="59" t="s">
        <v>651</v>
      </c>
      <c r="R306" s="59" t="s">
        <v>652</v>
      </c>
      <c r="S306" s="54"/>
      <c r="T306" s="2"/>
    </row>
  </sheetData>
  <mergeCells count="13">
    <mergeCell ref="A1:B1"/>
    <mergeCell ref="A2:S2"/>
    <mergeCell ref="Q3:S3"/>
    <mergeCell ref="E4:F4"/>
    <mergeCell ref="G4:K4"/>
    <mergeCell ref="O4:R4"/>
    <mergeCell ref="A6:F6"/>
    <mergeCell ref="A7:F7"/>
    <mergeCell ref="B174:F174"/>
    <mergeCell ref="B304:F304"/>
    <mergeCell ref="A4:A5"/>
    <mergeCell ref="B4:B5"/>
    <mergeCell ref="D4:D5"/>
  </mergeCells>
  <printOptions horizontalCentered="1" verticalCentered="1"/>
  <pageMargins left="0" right="0" top="0.118055555555556" bottom="0.196527777777778" header="0.5" footer="0.5"/>
  <pageSetup paperSize="9"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大脸猫</cp:lastModifiedBy>
  <dcterms:created xsi:type="dcterms:W3CDTF">2019-04-08T03:31:00Z</dcterms:created>
  <cp:lastPrinted>2019-08-02T01:42:00Z</cp:lastPrinted>
  <dcterms:modified xsi:type="dcterms:W3CDTF">2020-11-25T02:54:59Z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